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C:\Users\CDeleersnijder\Desktop\"/>
    </mc:Choice>
  </mc:AlternateContent>
  <xr:revisionPtr revIDLastSave="0" documentId="8_{3AA8B4DD-6F12-4E17-9C00-C90833044963}" xr6:coauthVersionLast="47" xr6:coauthVersionMax="47" xr10:uidLastSave="{00000000-0000-0000-0000-000000000000}"/>
  <bookViews>
    <workbookView xWindow="-28920" yWindow="30" windowWidth="29040" windowHeight="15840" activeTab="1" xr2:uid="{00000000-000D-0000-FFFF-FFFF00000000}"/>
  </bookViews>
  <sheets>
    <sheet name="Toelichting" sheetId="6" r:id="rId1"/>
    <sheet name="Financieel verslag"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69" i="4" l="1"/>
  <c r="P70" i="4"/>
  <c r="P71" i="4"/>
  <c r="P68" i="4"/>
  <c r="J71" i="4"/>
  <c r="O71" i="4" l="1"/>
  <c r="I71" i="4"/>
  <c r="M43" i="4" l="1"/>
  <c r="L43" i="4"/>
  <c r="M54" i="4"/>
  <c r="L54" i="4"/>
  <c r="F64" i="4"/>
  <c r="H54" i="4"/>
  <c r="G54" i="4"/>
  <c r="F54" i="4"/>
  <c r="E54" i="4"/>
  <c r="D54" i="4"/>
  <c r="H43" i="4"/>
  <c r="G43" i="4"/>
  <c r="F43" i="4"/>
  <c r="E43" i="4"/>
  <c r="D43" i="4"/>
  <c r="H64" i="4"/>
  <c r="H66" i="4" s="1"/>
  <c r="H73" i="4" s="1"/>
  <c r="O61" i="4"/>
  <c r="O60" i="4"/>
  <c r="O59" i="4"/>
  <c r="O58" i="4"/>
  <c r="O56" i="4"/>
  <c r="O53" i="4"/>
  <c r="O52" i="4"/>
  <c r="O51" i="4"/>
  <c r="O50" i="4"/>
  <c r="O49" i="4"/>
  <c r="O48" i="4"/>
  <c r="O47" i="4"/>
  <c r="O46" i="4"/>
  <c r="O45" i="4"/>
  <c r="O42" i="4"/>
  <c r="O41" i="4"/>
  <c r="O40" i="4"/>
  <c r="O39" i="4"/>
  <c r="O38" i="4"/>
  <c r="O37" i="4"/>
  <c r="O36" i="4"/>
  <c r="O35" i="4"/>
  <c r="O34" i="4"/>
  <c r="O33" i="4"/>
  <c r="O32" i="4"/>
  <c r="O31" i="4"/>
  <c r="O30" i="4"/>
  <c r="O29" i="4"/>
  <c r="O28" i="4"/>
  <c r="O27" i="4"/>
  <c r="O26" i="4"/>
  <c r="O25" i="4"/>
  <c r="O24" i="4"/>
  <c r="O23" i="4"/>
  <c r="O22" i="4"/>
  <c r="O21" i="4"/>
  <c r="O20" i="4"/>
  <c r="O19" i="4"/>
  <c r="O18" i="4"/>
  <c r="O17" i="4"/>
  <c r="O16" i="4"/>
  <c r="O13" i="4"/>
  <c r="O12" i="4"/>
  <c r="O10" i="4"/>
  <c r="O9" i="4"/>
  <c r="O8" i="4"/>
  <c r="M64" i="4"/>
  <c r="L64" i="4"/>
  <c r="M14" i="4"/>
  <c r="L14" i="4"/>
  <c r="H14" i="4"/>
  <c r="G14" i="4"/>
  <c r="F14" i="4"/>
  <c r="E14" i="4"/>
  <c r="D14" i="4"/>
  <c r="G64" i="4"/>
  <c r="E64" i="4"/>
  <c r="D64" i="4"/>
  <c r="D67" i="4" s="1"/>
  <c r="J67" i="4" s="1"/>
  <c r="I61" i="4"/>
  <c r="J61" i="4" s="1"/>
  <c r="I60" i="4"/>
  <c r="P60" i="4" s="1"/>
  <c r="I59" i="4"/>
  <c r="J59" i="4" s="1"/>
  <c r="I58" i="4"/>
  <c r="J58" i="4" s="1"/>
  <c r="I56" i="4"/>
  <c r="P56" i="4" s="1"/>
  <c r="I53" i="4"/>
  <c r="P53" i="4" s="1"/>
  <c r="I52" i="4"/>
  <c r="J52" i="4" s="1"/>
  <c r="I51" i="4"/>
  <c r="P51" i="4" s="1"/>
  <c r="I50" i="4"/>
  <c r="J50" i="4" s="1"/>
  <c r="I49" i="4"/>
  <c r="P49" i="4" s="1"/>
  <c r="I48" i="4"/>
  <c r="P48" i="4" s="1"/>
  <c r="I47" i="4"/>
  <c r="J47" i="4" s="1"/>
  <c r="I46" i="4"/>
  <c r="P46" i="4" s="1"/>
  <c r="I45" i="4"/>
  <c r="J45" i="4" s="1"/>
  <c r="I42" i="4"/>
  <c r="P42" i="4" s="1"/>
  <c r="I41" i="4"/>
  <c r="J41" i="4" s="1"/>
  <c r="I40" i="4"/>
  <c r="J40" i="4" s="1"/>
  <c r="I39" i="4"/>
  <c r="P39" i="4" s="1"/>
  <c r="I38" i="4"/>
  <c r="P38" i="4" s="1"/>
  <c r="I37" i="4"/>
  <c r="J37" i="4" s="1"/>
  <c r="I36" i="4"/>
  <c r="P36" i="4" s="1"/>
  <c r="I35" i="4"/>
  <c r="J35" i="4" s="1"/>
  <c r="I34" i="4"/>
  <c r="P34" i="4" s="1"/>
  <c r="I33" i="4"/>
  <c r="J33" i="4" s="1"/>
  <c r="I32" i="4"/>
  <c r="J32" i="4" s="1"/>
  <c r="I31" i="4"/>
  <c r="P31" i="4" s="1"/>
  <c r="I30" i="4"/>
  <c r="J30" i="4" s="1"/>
  <c r="I29" i="4"/>
  <c r="P29" i="4" s="1"/>
  <c r="I28" i="4"/>
  <c r="J28" i="4" s="1"/>
  <c r="I27" i="4"/>
  <c r="P27" i="4" s="1"/>
  <c r="I26" i="4"/>
  <c r="J26" i="4" s="1"/>
  <c r="I25" i="4"/>
  <c r="P25" i="4" s="1"/>
  <c r="I24" i="4"/>
  <c r="P24" i="4"/>
  <c r="I23" i="4"/>
  <c r="J23" i="4" s="1"/>
  <c r="I22" i="4"/>
  <c r="J22" i="4" s="1"/>
  <c r="I21" i="4"/>
  <c r="J21" i="4" s="1"/>
  <c r="I20" i="4"/>
  <c r="J20" i="4" s="1"/>
  <c r="I19" i="4"/>
  <c r="J19" i="4" s="1"/>
  <c r="I18" i="4"/>
  <c r="J18" i="4" s="1"/>
  <c r="I17" i="4"/>
  <c r="P17" i="4" s="1"/>
  <c r="I16" i="4"/>
  <c r="J16" i="4" s="1"/>
  <c r="I13" i="4"/>
  <c r="P13" i="4" s="1"/>
  <c r="I12" i="4"/>
  <c r="P12" i="4" s="1"/>
  <c r="I10" i="4"/>
  <c r="P10" i="4" s="1"/>
  <c r="I9" i="4"/>
  <c r="J9" i="4" s="1"/>
  <c r="I8" i="4"/>
  <c r="J8" i="4" s="1"/>
  <c r="J24" i="4"/>
  <c r="O67" i="4" l="1"/>
  <c r="P33" i="4"/>
  <c r="O43" i="4"/>
  <c r="J48" i="4"/>
  <c r="O54" i="4"/>
  <c r="D66" i="4"/>
  <c r="D68" i="4" s="1"/>
  <c r="E66" i="4"/>
  <c r="E68" i="4" s="1"/>
  <c r="I68" i="4" s="1"/>
  <c r="O14" i="4"/>
  <c r="I43" i="4"/>
  <c r="I54" i="4"/>
  <c r="J60" i="4"/>
  <c r="I14" i="4"/>
  <c r="P45" i="4"/>
  <c r="P26" i="4"/>
  <c r="P22" i="4"/>
  <c r="J49" i="4"/>
  <c r="P20" i="4"/>
  <c r="J13" i="4"/>
  <c r="P41" i="4"/>
  <c r="P8" i="4"/>
  <c r="J34" i="4"/>
  <c r="P50" i="4"/>
  <c r="J53" i="4"/>
  <c r="J10" i="4"/>
  <c r="P52" i="4"/>
  <c r="G66" i="4"/>
  <c r="J29" i="4"/>
  <c r="P23" i="4"/>
  <c r="J31" i="4"/>
  <c r="F66" i="4"/>
  <c r="I64" i="4"/>
  <c r="J12" i="4"/>
  <c r="J46" i="4"/>
  <c r="P9" i="4"/>
  <c r="P16" i="4"/>
  <c r="J27" i="4"/>
  <c r="J42" i="4"/>
  <c r="J39" i="4"/>
  <c r="J36" i="4"/>
  <c r="P37" i="4"/>
  <c r="M66" i="4"/>
  <c r="M69" i="4" s="1"/>
  <c r="L66" i="4"/>
  <c r="L70" i="4" s="1"/>
  <c r="P58" i="4"/>
  <c r="J38" i="4"/>
  <c r="P18" i="4"/>
  <c r="P32" i="4"/>
  <c r="J51" i="4"/>
  <c r="O64" i="4"/>
  <c r="M70" i="4"/>
  <c r="P61" i="4"/>
  <c r="P35" i="4"/>
  <c r="P59" i="4"/>
  <c r="J17" i="4"/>
  <c r="P28" i="4"/>
  <c r="P40" i="4"/>
  <c r="P47" i="4"/>
  <c r="P21" i="4"/>
  <c r="P30" i="4"/>
  <c r="J25" i="4"/>
  <c r="P19" i="4"/>
  <c r="J56" i="4"/>
  <c r="J68" i="4" l="1"/>
  <c r="F69" i="4"/>
  <c r="F68" i="4"/>
  <c r="F73" i="4" s="1"/>
  <c r="F70" i="4"/>
  <c r="J43" i="4"/>
  <c r="G69" i="4"/>
  <c r="G70" i="4"/>
  <c r="J54" i="4"/>
  <c r="O66" i="4"/>
  <c r="O68" i="4" s="1"/>
  <c r="E69" i="4"/>
  <c r="E70" i="4"/>
  <c r="G68" i="4"/>
  <c r="P54" i="4"/>
  <c r="P43" i="4"/>
  <c r="P14" i="4"/>
  <c r="J14" i="4"/>
  <c r="I66" i="4"/>
  <c r="D70" i="4"/>
  <c r="D69" i="4"/>
  <c r="M68" i="4"/>
  <c r="M73" i="4" s="1"/>
  <c r="P64" i="4"/>
  <c r="J64" i="4"/>
  <c r="L68" i="4"/>
  <c r="L69" i="4"/>
  <c r="O69" i="4"/>
  <c r="O70" i="4" l="1"/>
  <c r="G73" i="4"/>
  <c r="I70" i="4"/>
  <c r="I69" i="4"/>
  <c r="E73" i="4"/>
  <c r="D73" i="4"/>
  <c r="J66" i="4"/>
  <c r="P66" i="4"/>
  <c r="L73" i="4"/>
  <c r="O73" i="4"/>
  <c r="J69" i="4" l="1"/>
  <c r="I73" i="4"/>
  <c r="J70" i="4"/>
  <c r="P73" i="4"/>
  <c r="J73" i="4" l="1"/>
</calcChain>
</file>

<file path=xl/sharedStrings.xml><?xml version="1.0" encoding="utf-8"?>
<sst xmlns="http://schemas.openxmlformats.org/spreadsheetml/2006/main" count="194" uniqueCount="152">
  <si>
    <t>01-00</t>
  </si>
  <si>
    <t>02-00</t>
  </si>
  <si>
    <t>03-00</t>
  </si>
  <si>
    <t>04-00</t>
  </si>
  <si>
    <t>05-00</t>
  </si>
  <si>
    <t>06-00</t>
  </si>
  <si>
    <t>10-00</t>
  </si>
  <si>
    <t>11-00</t>
  </si>
  <si>
    <t>12-00</t>
  </si>
  <si>
    <t>13-00</t>
  </si>
  <si>
    <t>14-00</t>
  </si>
  <si>
    <t>15-00</t>
  </si>
  <si>
    <t>16-00</t>
  </si>
  <si>
    <t>17-00</t>
  </si>
  <si>
    <t>18-00</t>
  </si>
  <si>
    <t>19-00</t>
  </si>
  <si>
    <t>20-00</t>
  </si>
  <si>
    <t>21-00</t>
  </si>
  <si>
    <t>22-00</t>
  </si>
  <si>
    <t>23-00</t>
  </si>
  <si>
    <t>24-00</t>
  </si>
  <si>
    <t>25-00</t>
  </si>
  <si>
    <t>26-00</t>
  </si>
  <si>
    <t>27-00</t>
  </si>
  <si>
    <t>28-00</t>
  </si>
  <si>
    <t>29-00</t>
  </si>
  <si>
    <t>30-00</t>
  </si>
  <si>
    <t>31-00</t>
  </si>
  <si>
    <t>32-00</t>
  </si>
  <si>
    <t>33-00</t>
  </si>
  <si>
    <t>34-00</t>
  </si>
  <si>
    <t>35-00</t>
  </si>
  <si>
    <t>36-00</t>
  </si>
  <si>
    <t>Totaal Productie</t>
  </si>
  <si>
    <t xml:space="preserve">MATERIAAL CAMERA </t>
  </si>
  <si>
    <t>Totaal Diversen</t>
  </si>
  <si>
    <t>PROMOTIE</t>
  </si>
  <si>
    <t>VERZEKERINGEN</t>
  </si>
  <si>
    <t>ALGEMEEN TOTAAL</t>
  </si>
  <si>
    <t>OPNAMEKOSTEN</t>
  </si>
  <si>
    <t>PLOEG KLANK &amp; MIXAGE</t>
  </si>
  <si>
    <t>MONTAGECELLEN</t>
  </si>
  <si>
    <t>ONTWIKKELING</t>
  </si>
  <si>
    <t>MUZIEK</t>
  </si>
  <si>
    <t>HOOFDROLLEN</t>
  </si>
  <si>
    <t>PLOEG BEELD</t>
  </si>
  <si>
    <t>PLOEG KLANK</t>
  </si>
  <si>
    <t>MATERIAAL KLANK</t>
  </si>
  <si>
    <t>MATERIAAL BELICHTING</t>
  </si>
  <si>
    <t>MATERIAAL MACHINERIE</t>
  </si>
  <si>
    <t>PLOEG DECOR</t>
  </si>
  <si>
    <t>EXTRA PERSONEEL</t>
  </si>
  <si>
    <t>PLOEG REGIE</t>
  </si>
  <si>
    <t>PLOEG MONTAGE</t>
  </si>
  <si>
    <t>Omschrijving</t>
  </si>
  <si>
    <t>Code</t>
  </si>
  <si>
    <t>Totaal Below-the-line</t>
  </si>
  <si>
    <t>Totaal Above-the-line</t>
  </si>
  <si>
    <t>Totaal Above &amp; Below-the-line</t>
  </si>
  <si>
    <t>Totaal Post-Productie</t>
  </si>
  <si>
    <t>PLOEG PRODUCTIE &amp; ADMIN.</t>
  </si>
  <si>
    <t xml:space="preserve">FINANC. &amp; JURID. KOSTEN </t>
  </si>
  <si>
    <t>FILMS, NEGATIEVEN, FOTO'S</t>
  </si>
  <si>
    <t>WEBRUIMTE</t>
  </si>
  <si>
    <t>PLOEG COMPUTER PROGRAMMATIE &amp; CGI</t>
  </si>
  <si>
    <t>MATERIAAL COMPUTER</t>
  </si>
  <si>
    <t>SPECIAL EFFECTS TIJDENS POST-PRODUCTIE</t>
  </si>
  <si>
    <t>PLOEG VERTOLKING</t>
  </si>
  <si>
    <t>MATERIAAL DECOR</t>
  </si>
  <si>
    <t>TRANSPORT</t>
  </si>
  <si>
    <t>PRODUCTIEBUREAU, POST, TELEFOON</t>
  </si>
  <si>
    <t>STUNTS &amp; SPECIAL EFFECTS TIJDENS OPNAMES</t>
  </si>
  <si>
    <t>TAALVERSIES</t>
  </si>
  <si>
    <t>LABORATORIUM</t>
  </si>
  <si>
    <t>WERKEN LABORATORIUM</t>
  </si>
  <si>
    <t>REGISSEURS</t>
  </si>
  <si>
    <t>HUUR LOCATIES</t>
  </si>
  <si>
    <t>HUUR STUDIO'S &amp; MAGAZIJNEN</t>
  </si>
  <si>
    <t>HOTEL &amp; MAALTIJDEN</t>
  </si>
  <si>
    <t>SCENARIO &amp; RECHTEN</t>
  </si>
  <si>
    <t>PLOEG ELECTRO &amp; MACHINISTEN</t>
  </si>
  <si>
    <t>GELUIDSDRAGERS</t>
  </si>
  <si>
    <t>KLANKSTUDIO'S</t>
  </si>
  <si>
    <t>50-00</t>
  </si>
  <si>
    <t>51-00</t>
  </si>
  <si>
    <t>52-00</t>
  </si>
  <si>
    <t>53-00</t>
  </si>
  <si>
    <t>54-00</t>
  </si>
  <si>
    <t>55-00</t>
  </si>
  <si>
    <t>56-00</t>
  </si>
  <si>
    <t>57-00</t>
  </si>
  <si>
    <t>58-00</t>
  </si>
  <si>
    <t>70-00</t>
  </si>
  <si>
    <t>71-00</t>
  </si>
  <si>
    <t>72-00</t>
  </si>
  <si>
    <t>73-00</t>
  </si>
  <si>
    <t>74-00</t>
  </si>
  <si>
    <t>75-00</t>
  </si>
  <si>
    <t>90-00</t>
  </si>
  <si>
    <t>91-00</t>
  </si>
  <si>
    <t>92-00</t>
  </si>
  <si>
    <t>HOTEL, TRANSPORT, KANTOOR</t>
  </si>
  <si>
    <t>PLOEG KOSTUUM &amp; MAKE-UP</t>
  </si>
  <si>
    <t>MATERIAAL KOSTUUM &amp; MAKE-UP</t>
  </si>
  <si>
    <t>PLOEG POST-PRODUCTIE</t>
  </si>
  <si>
    <t>XXXXXXXXXXXXXXXXXXXXXXXXXXXXXXXXXXXXXXXXX</t>
  </si>
  <si>
    <t>Budget</t>
  </si>
  <si>
    <t>Geboekt</t>
  </si>
  <si>
    <t>Geëngageerd</t>
  </si>
  <si>
    <t>Te besteden</t>
  </si>
  <si>
    <t>Verschil</t>
  </si>
  <si>
    <t>Participaties</t>
  </si>
  <si>
    <t>XXXXXXXXXXX</t>
  </si>
  <si>
    <t>XXXXXXXXXXXX</t>
  </si>
  <si>
    <t>VLAAMS</t>
  </si>
  <si>
    <t>Eindtotaal</t>
  </si>
  <si>
    <t>NIET-VLAAMS</t>
  </si>
  <si>
    <t>VLAAMS + NIET-VLAAMS</t>
  </si>
  <si>
    <t>XXXXXXXXXX</t>
  </si>
  <si>
    <r>
      <t>OVERHEADS</t>
    </r>
    <r>
      <rPr>
        <b/>
        <sz val="11"/>
        <color indexed="10"/>
        <rFont val="Arial"/>
        <family val="2"/>
      </rPr>
      <t xml:space="preserve"> (7,5% op Above + Below-the-line en max. 225.000 EUR</t>
    </r>
  </si>
  <si>
    <r>
      <t xml:space="preserve">HONORARIUM PRODUCENT </t>
    </r>
    <r>
      <rPr>
        <b/>
        <sz val="11"/>
        <color indexed="10"/>
        <rFont val="Arial"/>
        <family val="2"/>
      </rPr>
      <t xml:space="preserve">(10% op A + B-the-line </t>
    </r>
    <r>
      <rPr>
        <b/>
        <sz val="11"/>
        <color indexed="10"/>
        <rFont val="Calibri"/>
        <family val="2"/>
      </rPr>
      <t>≤</t>
    </r>
    <r>
      <rPr>
        <b/>
        <sz val="11"/>
        <color indexed="10"/>
        <rFont val="Arial"/>
        <family val="2"/>
      </rPr>
      <t xml:space="preserve"> 750.000 EUR)</t>
    </r>
  </si>
  <si>
    <r>
      <t xml:space="preserve">HONORARIUM PRODUCENT </t>
    </r>
    <r>
      <rPr>
        <b/>
        <sz val="11"/>
        <color indexed="10"/>
        <rFont val="Arial"/>
        <family val="2"/>
      </rPr>
      <t>(7,5% op A + B-the-line &gt; 750.000 EUR)</t>
    </r>
  </si>
  <si>
    <t>93-00</t>
  </si>
  <si>
    <t>TAX SHELTER KOSTEN</t>
  </si>
  <si>
    <t>•</t>
  </si>
  <si>
    <r>
      <t xml:space="preserve">Voor het formulier tussentijds financieel verslag: zie het </t>
    </r>
    <r>
      <rPr>
        <b/>
        <i/>
        <sz val="9"/>
        <color rgb="FF003D5A"/>
        <rFont val="Verdana"/>
        <family val="2"/>
      </rPr>
      <t>volgende tabblad</t>
    </r>
    <r>
      <rPr>
        <i/>
        <sz val="9"/>
        <color rgb="FF003D5A"/>
        <rFont val="Verdana"/>
        <family val="2"/>
      </rPr>
      <t xml:space="preserve"> in dit document</t>
    </r>
  </si>
  <si>
    <t>Toelichting bij het Financieel verslag</t>
  </si>
  <si>
    <t>VAF FILM- &amp; MEDIAFONDS - Financieel verslag</t>
  </si>
  <si>
    <r>
      <t xml:space="preserve">Hieronder </t>
    </r>
    <r>
      <rPr>
        <sz val="10"/>
        <color rgb="FF003D5A"/>
        <rFont val="Verdana"/>
        <family val="2"/>
      </rPr>
      <t>vind je meer</t>
    </r>
    <r>
      <rPr>
        <b/>
        <sz val="10"/>
        <color rgb="FF003D5A"/>
        <rFont val="Verdana"/>
        <family val="2"/>
      </rPr>
      <t xml:space="preserve"> specifieke uitleg </t>
    </r>
    <r>
      <rPr>
        <sz val="10"/>
        <color rgb="FF003D5A"/>
        <rFont val="Verdana"/>
        <family val="2"/>
      </rPr>
      <t>over het financieel verslag en de verschillende kolommen</t>
    </r>
    <r>
      <rPr>
        <b/>
        <sz val="10"/>
        <color rgb="FF003D5A"/>
        <rFont val="Verdana"/>
        <family val="2"/>
      </rPr>
      <t>. Neem onderstaande zaken dus zeker grondig door voor en tijdens het invullen van het formulier.</t>
    </r>
  </si>
  <si>
    <t>1. Kolommen Vlaamse uitgaven</t>
  </si>
  <si>
    <r>
      <t>Alle</t>
    </r>
    <r>
      <rPr>
        <b/>
        <sz val="10"/>
        <color rgb="FF003D5A"/>
        <rFont val="Verdana"/>
        <family val="2"/>
      </rPr>
      <t xml:space="preserve"> lichtgroene </t>
    </r>
    <r>
      <rPr>
        <sz val="10"/>
        <color rgb="FF003D5A"/>
        <rFont val="Verdana"/>
        <family val="2"/>
      </rPr>
      <t xml:space="preserve">vakken </t>
    </r>
    <r>
      <rPr>
        <b/>
        <sz val="10"/>
        <color rgb="FF003D5A"/>
        <rFont val="Verdana"/>
        <family val="2"/>
      </rPr>
      <t>zijn in te vullen, voor zover van toepassing.</t>
    </r>
  </si>
  <si>
    <r>
      <rPr>
        <b/>
        <sz val="10"/>
        <color rgb="FF003D5A"/>
        <rFont val="Verdana"/>
        <family val="2"/>
      </rPr>
      <t>Geboekt:</t>
    </r>
    <r>
      <rPr>
        <sz val="10"/>
        <color rgb="FF003D5A"/>
        <rFont val="Verdana"/>
        <family val="2"/>
      </rPr>
      <t xml:space="preserve"> hier vul je alle Vlaamse kosten in die reeds gefactureerd zijn. </t>
    </r>
  </si>
  <si>
    <r>
      <rPr>
        <b/>
        <sz val="10"/>
        <color rgb="FF003D5A"/>
        <rFont val="Verdana"/>
        <family val="2"/>
      </rPr>
      <t xml:space="preserve">Geëngageerd: </t>
    </r>
    <r>
      <rPr>
        <sz val="10"/>
        <color rgb="FF003D5A"/>
        <rFont val="Verdana"/>
        <family val="2"/>
      </rPr>
      <t>hier vul je alle Vlaamse kosten in waarvoor reeds concrete afspraken bestaan in de vorm van bv. contracten of offertes, maar die nog niet gefactureerd zijn. Indien gewenst mag je deze kolom leeglaten en alle nog te spenderen uitgaven opnemen onder "Te besteden" (zie hieronder).</t>
    </r>
  </si>
  <si>
    <r>
      <rPr>
        <b/>
        <sz val="10"/>
        <color rgb="FF003D5A"/>
        <rFont val="Verdana"/>
        <family val="2"/>
      </rPr>
      <t xml:space="preserve">Verschil: </t>
    </r>
    <r>
      <rPr>
        <sz val="10"/>
        <color rgb="FF003D5A"/>
        <rFont val="Verdana"/>
        <family val="2"/>
      </rPr>
      <t xml:space="preserve">deze kolom wordt eveneens automatisch ingevuld en geeft het verschil weer tussen de origineel geraamde kosten en de uiteindelijke uitgaven. Posten waarop grote verschillen zijn met het geraamde budget moeten toegelicht worden. </t>
    </r>
  </si>
  <si>
    <t>2. Kolommen niet-Vlaamse uitgaven</t>
  </si>
  <si>
    <t>3. Kolommen Vlaamse + niet-Vlaamse uitgaven</t>
  </si>
  <si>
    <r>
      <rPr>
        <b/>
        <sz val="10"/>
        <color rgb="FF003D5A"/>
        <rFont val="Verdana"/>
        <family val="2"/>
      </rPr>
      <t>Eindtotaal:</t>
    </r>
    <r>
      <rPr>
        <sz val="10"/>
        <color rgb="FF003D5A"/>
        <rFont val="Verdana"/>
        <family val="2"/>
      </rPr>
      <t xml:space="preserve"> deze kolom wordt eveneens automatisch gegenereerd en is het totaal van de uiteindelijke gespendeerde (en nog te maken) Vlaamse en niet-Vlaamse uitgaven. Idealiter leunt het totaal hiervan aan tegen het totaal van de kolom "Budget".</t>
    </r>
  </si>
  <si>
    <t xml:space="preserve">VAF FILM- &amp; MEDIAFONDS - Financieel verslag </t>
  </si>
  <si>
    <t>PROJECT:</t>
  </si>
  <si>
    <t>AANVRAGER:</t>
  </si>
  <si>
    <t>DATUM:</t>
  </si>
  <si>
    <r>
      <t xml:space="preserve">ONVOORZIENE KOSTEN </t>
    </r>
    <r>
      <rPr>
        <b/>
        <sz val="11"/>
        <color rgb="FF003D5A"/>
        <rFont val="Arial"/>
        <family val="2"/>
      </rPr>
      <t>(max 10% op Below-the-line)</t>
    </r>
  </si>
  <si>
    <r>
      <t xml:space="preserve">Het </t>
    </r>
    <r>
      <rPr>
        <b/>
        <sz val="10"/>
        <color rgb="FF003D5A"/>
        <rFont val="Verdana"/>
        <family val="2"/>
      </rPr>
      <t>doel</t>
    </r>
    <r>
      <rPr>
        <sz val="10"/>
        <color rgb="FF003D5A"/>
        <rFont val="Verdana"/>
        <family val="2"/>
      </rPr>
      <t xml:space="preserve"> van het financieel verslag is om de </t>
    </r>
    <r>
      <rPr>
        <b/>
        <sz val="10"/>
        <color rgb="FF003D5A"/>
        <rFont val="Verdana"/>
        <family val="2"/>
      </rPr>
      <t>effectieve (geplande) uitgaven te vergelijken met de initieel begrote uitgaven</t>
    </r>
    <r>
      <rPr>
        <sz val="10"/>
        <color rgb="FF003D5A"/>
        <rFont val="Verdana"/>
        <family val="2"/>
      </rPr>
      <t>. Voor de begrote uitgaven ga je steeds uit van de uitgaven zoals weergegeven in het budget van het technisch dossier of meest recente addendum.</t>
    </r>
  </si>
  <si>
    <r>
      <rPr>
        <b/>
        <sz val="10"/>
        <color rgb="FF003D5A"/>
        <rFont val="Verdana"/>
        <family val="2"/>
      </rPr>
      <t xml:space="preserve">Participaties: </t>
    </r>
    <r>
      <rPr>
        <sz val="10"/>
        <color rgb="FF003D5A"/>
        <rFont val="Verdana"/>
        <family val="2"/>
      </rPr>
      <t xml:space="preserve">alle participaties zoals aangegeven in het budgetoverzicht uit het technisch dossier of meest recente addendum komen hier te staan. </t>
    </r>
  </si>
  <si>
    <r>
      <rPr>
        <b/>
        <sz val="10"/>
        <color rgb="FF003D5A"/>
        <rFont val="Verdana"/>
        <family val="2"/>
      </rPr>
      <t>Budget</t>
    </r>
    <r>
      <rPr>
        <sz val="10"/>
        <color rgb="FF003D5A"/>
        <rFont val="Verdana"/>
        <family val="2"/>
      </rPr>
      <t xml:space="preserve">: hier neem je de niet-Vlaamse kosten uit het budgetoverzicht van het technisch dossier of meest recente addendum volledig over. </t>
    </r>
  </si>
  <si>
    <r>
      <rPr>
        <b/>
        <sz val="10"/>
        <color rgb="FF003D5A"/>
        <rFont val="Verdana"/>
        <family val="2"/>
      </rPr>
      <t>Eindtotaal:</t>
    </r>
    <r>
      <rPr>
        <sz val="10"/>
        <color rgb="FF003D5A"/>
        <rFont val="Verdana"/>
        <family val="2"/>
      </rPr>
      <t xml:space="preserve"> hier vul je een update van de totale niet-Vlaamse kosten in. Bij tussentijdse verslagen mag deze kolom eventueel gelijk zijn aan de kolom "Budget", indien een update moeilijk te verkrijgen is via de niet-Vlaamse coproducent(en). Bij de eindafrekening verwachten we wel een volledige weergave van de uiteindelijke niet-Vlaamse kosten.</t>
    </r>
  </si>
  <si>
    <r>
      <t xml:space="preserve">Budget: </t>
    </r>
    <r>
      <rPr>
        <sz val="10"/>
        <color rgb="FF003D5A"/>
        <rFont val="Verdana"/>
        <family val="2"/>
      </rPr>
      <t>hier neem je de Vlaamse uitgaven uit het budgetoverzicht van het technisch dossier of meest recente addendum volledig over.</t>
    </r>
  </si>
  <si>
    <r>
      <rPr>
        <b/>
        <sz val="10"/>
        <color rgb="FF003D5A"/>
        <rFont val="Verdana"/>
        <family val="2"/>
      </rPr>
      <t>Budget</t>
    </r>
    <r>
      <rPr>
        <sz val="10"/>
        <color rgb="FF003D5A"/>
        <rFont val="Verdana"/>
        <family val="2"/>
      </rPr>
      <t>: deze kolom wordt automatisch ingevuld en is het totaalbudget (som kolommen "Budget" Vlaams en niet-Vlaams).</t>
    </r>
  </si>
  <si>
    <r>
      <t xml:space="preserve">De posten </t>
    </r>
    <r>
      <rPr>
        <b/>
        <sz val="10"/>
        <color rgb="FF003D5A"/>
        <rFont val="Verdana"/>
        <family val="2"/>
      </rPr>
      <t>"Onvoorziene kosten", "Overheads" en "Honorarium producent"</t>
    </r>
    <r>
      <rPr>
        <sz val="10"/>
        <color rgb="FF003D5A"/>
        <rFont val="Verdana"/>
        <family val="2"/>
      </rPr>
      <t xml:space="preserve"> worden </t>
    </r>
    <r>
      <rPr>
        <b/>
        <sz val="10"/>
        <color rgb="FF003D5A"/>
        <rFont val="Verdana"/>
        <family val="2"/>
      </rPr>
      <t>automatisch berekend</t>
    </r>
    <r>
      <rPr>
        <sz val="10"/>
        <color rgb="FF003D5A"/>
        <rFont val="Verdana"/>
        <family val="2"/>
      </rPr>
      <t xml:space="preserve"> (behalve onder de kolom "Participaties"). Je kan deze bedragen </t>
    </r>
    <r>
      <rPr>
        <b/>
        <sz val="10"/>
        <color rgb="FF003D5A"/>
        <rFont val="Verdana"/>
        <family val="2"/>
      </rPr>
      <t>vrij aanpassen</t>
    </r>
    <r>
      <rPr>
        <sz val="10"/>
        <color rgb="FF003D5A"/>
        <rFont val="Verdana"/>
        <family val="2"/>
      </rPr>
      <t xml:space="preserve"> in de kolommen D, E, F, G, L en M, met </t>
    </r>
    <r>
      <rPr>
        <b/>
        <sz val="10"/>
        <color rgb="FF003D5A"/>
        <rFont val="Verdana"/>
        <family val="2"/>
      </rPr>
      <t xml:space="preserve">inachtneming van de toegestane maximumpercentages. </t>
    </r>
    <r>
      <rPr>
        <sz val="10"/>
        <color rgb="FF003D5A"/>
        <rFont val="Verdana"/>
        <family val="2"/>
      </rPr>
      <t>De post "Onvoorziene kosten" wordt steeds leeggelaten bij de uiteindelijke uitgaven, aangezien die kosten ofwel niet gemaakt werden ofwel mee bovenaan in de uitgaven opgenomen zijn.</t>
    </r>
  </si>
  <si>
    <r>
      <rPr>
        <b/>
        <sz val="10"/>
        <color rgb="FF003D5A"/>
        <rFont val="Verdana"/>
        <family val="2"/>
      </rPr>
      <t xml:space="preserve">Te besteden: </t>
    </r>
    <r>
      <rPr>
        <sz val="10"/>
        <color rgb="FF003D5A"/>
        <rFont val="Verdana"/>
        <family val="2"/>
      </rPr>
      <t>hier komt wat nog overblijft van het budget te staan. Met andere woorden alle uitgaven die nog te maken zijn, maar waarvoor nog geen facturen of concrete afspraken bestaan.</t>
    </r>
  </si>
  <si>
    <r>
      <t xml:space="preserve">Het formulier in volgende tabblad dient </t>
    </r>
    <r>
      <rPr>
        <b/>
        <sz val="10"/>
        <color rgb="FF003D5A"/>
        <rFont val="Verdana"/>
        <family val="2"/>
      </rPr>
      <t xml:space="preserve">verplicht </t>
    </r>
    <r>
      <rPr>
        <sz val="10"/>
        <color rgb="FF003D5A"/>
        <rFont val="Verdana"/>
        <family val="2"/>
      </rPr>
      <t>gebruikt te worden voor het opstellen van een tussentijds financieel verslag en bij het opleveren van de eindafrekening.</t>
    </r>
    <r>
      <rPr>
        <b/>
        <sz val="10"/>
        <color rgb="FF003D5A"/>
        <rFont val="Verdana"/>
        <family val="2"/>
      </rPr>
      <t xml:space="preserve"> </t>
    </r>
    <r>
      <rPr>
        <sz val="10"/>
        <color rgb="FF003D5A"/>
        <rFont val="Verdana"/>
        <family val="2"/>
      </rPr>
      <t>Je dient daartoe</t>
    </r>
    <r>
      <rPr>
        <b/>
        <sz val="10"/>
        <color rgb="FF003D5A"/>
        <rFont val="Verdana"/>
        <family val="2"/>
      </rPr>
      <t xml:space="preserve"> één tabblad in te vullen.</t>
    </r>
  </si>
  <si>
    <r>
      <rPr>
        <b/>
        <sz val="10"/>
        <color rgb="FF003D5A"/>
        <rFont val="Verdana"/>
        <family val="2"/>
      </rPr>
      <t xml:space="preserve">Eindtotaal: </t>
    </r>
    <r>
      <rPr>
        <sz val="10"/>
        <color rgb="FF003D5A"/>
        <rFont val="Verdana"/>
        <family val="2"/>
      </rPr>
      <t>deze kolom wordt automatisch ingevuld en is de som van de kolommen "Geboekt", "Geëngageerd",  "Te besteden" en "Participaties".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</si>
</sst>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font>
    <font>
      <sz val="10"/>
      <name val="Arial"/>
      <family val="2"/>
    </font>
    <font>
      <sz val="14"/>
      <name val="Arial"/>
      <family val="2"/>
    </font>
    <font>
      <sz val="12"/>
      <name val="Arial"/>
      <family val="2"/>
    </font>
    <font>
      <b/>
      <sz val="12"/>
      <name val="Arial"/>
      <family val="2"/>
    </font>
    <font>
      <b/>
      <sz val="16"/>
      <name val="Arial"/>
      <family val="2"/>
    </font>
    <font>
      <b/>
      <sz val="11"/>
      <color indexed="10"/>
      <name val="Arial"/>
      <family val="2"/>
    </font>
    <font>
      <b/>
      <sz val="11"/>
      <color indexed="10"/>
      <name val="Calibri"/>
      <family val="2"/>
    </font>
    <font>
      <b/>
      <sz val="12"/>
      <color rgb="FFFF0000"/>
      <name val="Arial"/>
      <family val="2"/>
    </font>
    <font>
      <b/>
      <sz val="11"/>
      <color theme="0"/>
      <name val="Verdana"/>
      <family val="2"/>
    </font>
    <font>
      <b/>
      <sz val="12"/>
      <color rgb="FF003D5A"/>
      <name val="Verdana"/>
      <family val="2"/>
    </font>
    <font>
      <i/>
      <sz val="9"/>
      <color rgb="FF003D5A"/>
      <name val="Verdana"/>
      <family val="2"/>
    </font>
    <font>
      <b/>
      <i/>
      <sz val="9"/>
      <color rgb="FF003D5A"/>
      <name val="Verdana"/>
      <family val="2"/>
    </font>
    <font>
      <i/>
      <sz val="10"/>
      <color rgb="FF003D5A"/>
      <name val="Arial"/>
      <family val="2"/>
    </font>
    <font>
      <sz val="10"/>
      <color rgb="FF003D5A"/>
      <name val="Verdana"/>
      <family val="2"/>
    </font>
    <font>
      <b/>
      <sz val="10"/>
      <color rgb="FF003D5A"/>
      <name val="Verdana"/>
      <family val="2"/>
    </font>
    <font>
      <sz val="11"/>
      <color rgb="FF003D5A"/>
      <name val="Calibri"/>
      <family val="2"/>
    </font>
    <font>
      <b/>
      <sz val="18"/>
      <color theme="0"/>
      <name val="Verdana"/>
      <family val="2"/>
    </font>
    <font>
      <sz val="14"/>
      <name val="Verdana"/>
      <family val="2"/>
    </font>
    <font>
      <sz val="9"/>
      <name val="Verdana"/>
      <family val="2"/>
    </font>
    <font>
      <sz val="12"/>
      <color rgb="FF003D5A"/>
      <name val="Arial"/>
      <family val="2"/>
    </font>
    <font>
      <b/>
      <sz val="12"/>
      <color theme="0"/>
      <name val="Arial"/>
      <family val="2"/>
    </font>
    <font>
      <b/>
      <sz val="12"/>
      <color theme="0"/>
      <name val="Verdana"/>
      <family val="2"/>
    </font>
    <font>
      <b/>
      <sz val="10"/>
      <color theme="0"/>
      <name val="Verdana"/>
      <family val="2"/>
    </font>
    <font>
      <sz val="12"/>
      <color theme="0"/>
      <name val="Arial"/>
      <family val="2"/>
    </font>
    <font>
      <b/>
      <sz val="12"/>
      <color rgb="FF003D5A"/>
      <name val="Arial"/>
      <family val="2"/>
    </font>
    <font>
      <b/>
      <sz val="11"/>
      <color rgb="FF003D5A"/>
      <name val="Arial"/>
      <family val="2"/>
    </font>
    <font>
      <sz val="10"/>
      <color rgb="FF003D5A"/>
      <name val="Arial"/>
      <family val="2"/>
    </font>
  </fonts>
  <fills count="7">
    <fill>
      <patternFill patternType="none"/>
    </fill>
    <fill>
      <patternFill patternType="gray125"/>
    </fill>
    <fill>
      <patternFill patternType="solid">
        <fgColor rgb="FF003D5A"/>
        <bgColor indexed="64"/>
      </patternFill>
    </fill>
    <fill>
      <patternFill patternType="solid">
        <fgColor rgb="FF0AFFB0"/>
        <bgColor indexed="64"/>
      </patternFill>
    </fill>
    <fill>
      <patternFill patternType="solid">
        <fgColor theme="0"/>
        <bgColor indexed="64"/>
      </patternFill>
    </fill>
    <fill>
      <patternFill patternType="solid">
        <fgColor rgb="FFD1FFD2"/>
        <bgColor indexed="64"/>
      </patternFill>
    </fill>
    <fill>
      <patternFill patternType="solid">
        <fgColor rgb="FFD0E0F4"/>
        <bgColor indexed="64"/>
      </patternFill>
    </fill>
  </fills>
  <borders count="37">
    <border>
      <left/>
      <right/>
      <top/>
      <bottom/>
      <diagonal/>
    </border>
    <border>
      <left style="medium">
        <color indexed="64"/>
      </left>
      <right/>
      <top/>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39994506668294322"/>
      </left>
      <right/>
      <top style="thin">
        <color theme="8" tint="0.39994506668294322"/>
      </top>
      <bottom/>
      <diagonal/>
    </border>
    <border>
      <left/>
      <right/>
      <top style="thin">
        <color theme="8" tint="0.39994506668294322"/>
      </top>
      <bottom/>
      <diagonal/>
    </border>
    <border>
      <left/>
      <right style="thin">
        <color theme="8" tint="0.39994506668294322"/>
      </right>
      <top style="thin">
        <color theme="8" tint="0.39994506668294322"/>
      </top>
      <bottom/>
      <diagonal/>
    </border>
    <border>
      <left style="thin">
        <color theme="8" tint="0.39994506668294322"/>
      </left>
      <right/>
      <top style="thin">
        <color theme="8" tint="0.39994506668294322"/>
      </top>
      <bottom style="thin">
        <color theme="8" tint="0.39994506668294322"/>
      </bottom>
      <diagonal/>
    </border>
    <border>
      <left/>
      <right/>
      <top style="thin">
        <color theme="8" tint="0.39994506668294322"/>
      </top>
      <bottom style="thin">
        <color theme="8" tint="0.39994506668294322"/>
      </bottom>
      <diagonal/>
    </border>
    <border>
      <left/>
      <right style="thin">
        <color theme="8" tint="0.39994506668294322"/>
      </right>
      <top style="thin">
        <color theme="8" tint="0.39994506668294322"/>
      </top>
      <bottom style="thin">
        <color theme="8" tint="0.39994506668294322"/>
      </bottom>
      <diagonal/>
    </border>
    <border>
      <left style="thin">
        <color theme="8" tint="0.39994506668294322"/>
      </left>
      <right/>
      <top/>
      <bottom/>
      <diagonal/>
    </border>
    <border>
      <left/>
      <right style="thin">
        <color theme="8" tint="0.39994506668294322"/>
      </right>
      <top/>
      <bottom/>
      <diagonal/>
    </border>
    <border>
      <left style="thin">
        <color theme="8" tint="0.39991454817346722"/>
      </left>
      <right/>
      <top style="thin">
        <color theme="8" tint="0.39991454817346722"/>
      </top>
      <bottom/>
      <diagonal/>
    </border>
    <border>
      <left/>
      <right/>
      <top style="thin">
        <color theme="8" tint="0.39991454817346722"/>
      </top>
      <bottom/>
      <diagonal/>
    </border>
    <border>
      <left/>
      <right style="thin">
        <color theme="8" tint="0.39991454817346722"/>
      </right>
      <top style="thin">
        <color theme="8" tint="0.39991454817346722"/>
      </top>
      <bottom/>
      <diagonal/>
    </border>
    <border>
      <left style="thin">
        <color theme="8" tint="0.39991454817346722"/>
      </left>
      <right/>
      <top/>
      <bottom/>
      <diagonal/>
    </border>
    <border>
      <left/>
      <right style="thin">
        <color theme="8" tint="0.39991454817346722"/>
      </right>
      <top/>
      <bottom/>
      <diagonal/>
    </border>
    <border>
      <left style="thin">
        <color theme="8" tint="0.39988402966399123"/>
      </left>
      <right style="thin">
        <color theme="8" tint="0.39988402966399123"/>
      </right>
      <top style="thin">
        <color theme="8" tint="0.39988402966399123"/>
      </top>
      <bottom style="thin">
        <color theme="8" tint="0.39988402966399123"/>
      </bottom>
      <diagonal/>
    </border>
    <border>
      <left style="thin">
        <color theme="8" tint="0.39988402966399123"/>
      </left>
      <right/>
      <top style="thin">
        <color theme="8" tint="0.39988402966399123"/>
      </top>
      <bottom style="thin">
        <color theme="8" tint="0.39988402966399123"/>
      </bottom>
      <diagonal/>
    </border>
    <border>
      <left/>
      <right/>
      <top style="thin">
        <color theme="8" tint="0.39988402966399123"/>
      </top>
      <bottom style="thin">
        <color theme="8" tint="0.39988402966399123"/>
      </bottom>
      <diagonal/>
    </border>
    <border>
      <left/>
      <right style="thin">
        <color theme="8" tint="0.39988402966399123"/>
      </right>
      <top style="thin">
        <color theme="8" tint="0.39988402966399123"/>
      </top>
      <bottom style="thin">
        <color theme="8" tint="0.39988402966399123"/>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24994659260841701"/>
      </left>
      <right style="thin">
        <color theme="8" tint="0.39994506668294322"/>
      </right>
      <top style="thin">
        <color theme="8" tint="-0.24994659260841701"/>
      </top>
      <bottom style="thin">
        <color theme="8" tint="0.39994506668294322"/>
      </bottom>
      <diagonal/>
    </border>
    <border>
      <left style="thin">
        <color theme="8" tint="0.39994506668294322"/>
      </left>
      <right style="thin">
        <color theme="8" tint="-0.24994659260841701"/>
      </right>
      <top style="thin">
        <color theme="8" tint="-0.24994659260841701"/>
      </top>
      <bottom style="thin">
        <color theme="8" tint="0.39994506668294322"/>
      </bottom>
      <diagonal/>
    </border>
    <border>
      <left style="thin">
        <color theme="8" tint="-0.24994659260841701"/>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24994659260841701"/>
      </right>
      <top style="thin">
        <color theme="8" tint="0.39994506668294322"/>
      </top>
      <bottom style="thin">
        <color theme="8" tint="0.39994506668294322"/>
      </bottom>
      <diagonal/>
    </border>
    <border>
      <left style="thin">
        <color theme="8" tint="-0.24994659260841701"/>
      </left>
      <right style="thin">
        <color theme="8" tint="0.39994506668294322"/>
      </right>
      <top style="thin">
        <color theme="8" tint="0.39994506668294322"/>
      </top>
      <bottom style="thin">
        <color theme="8" tint="-0.24994659260841701"/>
      </bottom>
      <diagonal/>
    </border>
    <border>
      <left style="thin">
        <color theme="8" tint="0.39994506668294322"/>
      </left>
      <right style="thin">
        <color theme="8" tint="-0.24994659260841701"/>
      </right>
      <top style="thin">
        <color theme="8" tint="0.39994506668294322"/>
      </top>
      <bottom style="thin">
        <color theme="8" tint="-0.24994659260841701"/>
      </bottom>
      <diagonal/>
    </border>
    <border>
      <left style="thin">
        <color theme="8" tint="-0.24994659260841701"/>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theme="8" tint="0.39994506668294322"/>
      </left>
      <right style="thin">
        <color theme="8" tint="0.39994506668294322"/>
      </right>
      <top style="thin">
        <color theme="8" tint="-0.24994659260841701"/>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24994659260841701"/>
      </bottom>
      <diagonal/>
    </border>
    <border>
      <left style="thin">
        <color theme="8" tint="-0.24994659260841701"/>
      </left>
      <right style="thin">
        <color theme="8" tint="0.39994506668294322"/>
      </right>
      <top style="thin">
        <color theme="8" tint="-0.24994659260841701"/>
      </top>
      <bottom style="thin">
        <color theme="8" tint="-0.24994659260841701"/>
      </bottom>
      <diagonal/>
    </border>
    <border>
      <left style="thin">
        <color theme="8" tint="0.39994506668294322"/>
      </left>
      <right style="thin">
        <color theme="8" tint="0.39994506668294322"/>
      </right>
      <top style="thin">
        <color theme="8" tint="-0.24994659260841701"/>
      </top>
      <bottom style="thin">
        <color theme="8" tint="-0.24994659260841701"/>
      </bottom>
      <diagonal/>
    </border>
    <border>
      <left style="thin">
        <color theme="8" tint="0.39994506668294322"/>
      </left>
      <right style="thin">
        <color theme="8" tint="-0.24994659260841701"/>
      </right>
      <top style="thin">
        <color theme="8" tint="-0.24994659260841701"/>
      </top>
      <bottom style="thin">
        <color theme="8" tint="-0.24994659260841701"/>
      </bottom>
      <diagonal/>
    </border>
    <border>
      <left style="thin">
        <color theme="8" tint="-0.24994659260841701"/>
      </left>
      <right style="thin">
        <color theme="8" tint="0.39994506668294322"/>
      </right>
      <top style="thin">
        <color theme="8" tint="0.39994506668294322"/>
      </top>
      <bottom/>
      <diagonal/>
    </border>
    <border>
      <left style="thin">
        <color theme="8" tint="0.39994506668294322"/>
      </left>
      <right style="thin">
        <color theme="8" tint="-0.24994659260841701"/>
      </right>
      <top style="thin">
        <color theme="8" tint="0.39994506668294322"/>
      </top>
      <bottom/>
      <diagonal/>
    </border>
    <border>
      <left/>
      <right/>
      <top style="thin">
        <color theme="8" tint="-0.24994659260841701"/>
      </top>
      <bottom style="thin">
        <color theme="8" tint="-0.24994659260841701"/>
      </bottom>
      <diagonal/>
    </border>
  </borders>
  <cellStyleXfs count="1">
    <xf numFmtId="0" fontId="0" fillId="0" borderId="0"/>
  </cellStyleXfs>
  <cellXfs count="141">
    <xf numFmtId="0" fontId="0" fillId="0" borderId="0" xfId="0"/>
    <xf numFmtId="0" fontId="1" fillId="0" borderId="0" xfId="0" applyFont="1"/>
    <xf numFmtId="0" fontId="0" fillId="0" borderId="0" xfId="0" applyAlignment="1">
      <alignment horizontal="right"/>
    </xf>
    <xf numFmtId="0" fontId="3" fillId="0" borderId="0" xfId="0" applyFont="1"/>
    <xf numFmtId="0" fontId="4" fillId="0" borderId="0" xfId="0" applyFont="1"/>
    <xf numFmtId="0" fontId="0" fillId="0" borderId="0" xfId="0" applyAlignment="1">
      <alignment horizontal="left"/>
    </xf>
    <xf numFmtId="3" fontId="3" fillId="0" borderId="0" xfId="0" applyNumberFormat="1" applyFont="1" applyAlignment="1">
      <alignment horizontal="right"/>
    </xf>
    <xf numFmtId="3" fontId="0" fillId="0" borderId="0" xfId="0" applyNumberFormat="1" applyAlignment="1">
      <alignment horizontal="right"/>
    </xf>
    <xf numFmtId="0" fontId="3" fillId="0" borderId="0" xfId="0" applyFont="1" applyAlignment="1">
      <alignment horizontal="center"/>
    </xf>
    <xf numFmtId="4" fontId="3" fillId="0" borderId="0" xfId="0" applyNumberFormat="1" applyFont="1"/>
    <xf numFmtId="4" fontId="3" fillId="0" borderId="0" xfId="0" applyNumberFormat="1" applyFont="1" applyAlignment="1">
      <alignment horizontal="right"/>
    </xf>
    <xf numFmtId="4" fontId="0" fillId="0" borderId="0" xfId="0" applyNumberFormat="1" applyAlignment="1">
      <alignment horizontal="right"/>
    </xf>
    <xf numFmtId="0" fontId="16" fillId="4" borderId="6" xfId="0" applyFont="1" applyFill="1" applyBorder="1" applyAlignment="1">
      <alignment horizontal="right" vertical="top" wrapText="1"/>
    </xf>
    <xf numFmtId="3" fontId="18" fillId="0" borderId="0" xfId="0" applyNumberFormat="1" applyFont="1"/>
    <xf numFmtId="4" fontId="3" fillId="4" borderId="0" xfId="0" applyNumberFormat="1" applyFont="1" applyFill="1" applyAlignment="1">
      <alignment horizontal="right"/>
    </xf>
    <xf numFmtId="0" fontId="4" fillId="4" borderId="0" xfId="0" applyFont="1" applyFill="1"/>
    <xf numFmtId="0" fontId="3" fillId="4" borderId="0" xfId="0" applyFont="1" applyFill="1"/>
    <xf numFmtId="0" fontId="4" fillId="4" borderId="0" xfId="0" applyFont="1" applyFill="1" applyAlignment="1">
      <alignment horizontal="center"/>
    </xf>
    <xf numFmtId="3" fontId="20" fillId="5" borderId="2" xfId="0" applyNumberFormat="1" applyFont="1" applyFill="1" applyBorder="1" applyAlignment="1" applyProtection="1">
      <alignment horizontal="left"/>
      <protection locked="0"/>
    </xf>
    <xf numFmtId="0" fontId="24" fillId="2" borderId="20" xfId="0" applyFont="1" applyFill="1" applyBorder="1" applyAlignment="1">
      <alignment horizontal="center"/>
    </xf>
    <xf numFmtId="0" fontId="22" fillId="2" borderId="20" xfId="0" applyFont="1" applyFill="1" applyBorder="1" applyAlignment="1">
      <alignment horizontal="center"/>
    </xf>
    <xf numFmtId="0" fontId="8" fillId="6" borderId="23" xfId="0" applyFont="1" applyFill="1" applyBorder="1" applyAlignment="1">
      <alignment horizontal="center"/>
    </xf>
    <xf numFmtId="0" fontId="8" fillId="6" borderId="24" xfId="0" applyFont="1" applyFill="1" applyBorder="1"/>
    <xf numFmtId="0" fontId="8" fillId="6" borderId="25" xfId="0" applyFont="1" applyFill="1" applyBorder="1" applyAlignment="1">
      <alignment horizontal="center"/>
    </xf>
    <xf numFmtId="0" fontId="8" fillId="6" borderId="26" xfId="0" applyFont="1" applyFill="1" applyBorder="1"/>
    <xf numFmtId="4" fontId="21" fillId="2" borderId="21" xfId="0" applyNumberFormat="1" applyFont="1" applyFill="1" applyBorder="1" applyAlignment="1">
      <alignment horizontal="right"/>
    </xf>
    <xf numFmtId="4" fontId="21" fillId="2" borderId="29" xfId="0" applyNumberFormat="1" applyFont="1" applyFill="1" applyBorder="1" applyAlignment="1">
      <alignment horizontal="right"/>
    </xf>
    <xf numFmtId="4" fontId="21" fillId="2" borderId="22" xfId="0" applyNumberFormat="1" applyFont="1" applyFill="1" applyBorder="1" applyAlignment="1">
      <alignment horizontal="right"/>
    </xf>
    <xf numFmtId="4" fontId="8" fillId="0" borderId="23" xfId="0" applyNumberFormat="1" applyFont="1" applyBorder="1" applyAlignment="1">
      <alignment horizontal="right"/>
    </xf>
    <xf numFmtId="4" fontId="8" fillId="5" borderId="2" xfId="0" applyNumberFormat="1" applyFont="1" applyFill="1" applyBorder="1" applyAlignment="1">
      <alignment horizontal="right"/>
    </xf>
    <xf numFmtId="4" fontId="8" fillId="0" borderId="24" xfId="0" applyNumberFormat="1" applyFont="1" applyBorder="1" applyAlignment="1">
      <alignment horizontal="right"/>
    </xf>
    <xf numFmtId="4" fontId="8" fillId="5" borderId="25" xfId="0" applyNumberFormat="1" applyFont="1" applyFill="1" applyBorder="1" applyAlignment="1">
      <alignment horizontal="right"/>
    </xf>
    <xf numFmtId="4" fontId="8" fillId="5" borderId="30" xfId="0" applyNumberFormat="1" applyFont="1" applyFill="1" applyBorder="1" applyAlignment="1">
      <alignment horizontal="right"/>
    </xf>
    <xf numFmtId="4" fontId="21" fillId="2" borderId="31" xfId="0" applyNumberFormat="1" applyFont="1" applyFill="1" applyBorder="1" applyAlignment="1">
      <alignment horizontal="right"/>
    </xf>
    <xf numFmtId="4" fontId="21" fillId="2" borderId="32" xfId="0" applyNumberFormat="1" applyFont="1" applyFill="1" applyBorder="1" applyAlignment="1">
      <alignment horizontal="right"/>
    </xf>
    <xf numFmtId="4" fontId="21" fillId="2" borderId="33" xfId="0" applyNumberFormat="1" applyFont="1" applyFill="1" applyBorder="1" applyAlignment="1">
      <alignment horizontal="right"/>
    </xf>
    <xf numFmtId="4" fontId="8" fillId="4" borderId="23" xfId="0" applyNumberFormat="1" applyFont="1" applyFill="1" applyBorder="1" applyAlignment="1">
      <alignment horizontal="right"/>
    </xf>
    <xf numFmtId="4" fontId="8" fillId="4" borderId="24" xfId="0" applyNumberFormat="1" applyFont="1" applyFill="1" applyBorder="1" applyAlignment="1">
      <alignment horizontal="right"/>
    </xf>
    <xf numFmtId="4" fontId="8" fillId="5" borderId="26" xfId="0" applyNumberFormat="1" applyFont="1" applyFill="1" applyBorder="1" applyAlignment="1">
      <alignment horizontal="right"/>
    </xf>
    <xf numFmtId="4" fontId="8" fillId="4" borderId="25" xfId="0" applyNumberFormat="1" applyFont="1" applyFill="1" applyBorder="1" applyAlignment="1">
      <alignment horizontal="right"/>
    </xf>
    <xf numFmtId="0" fontId="20" fillId="6" borderId="21" xfId="0" quotePrefix="1" applyFont="1" applyFill="1" applyBorder="1" applyAlignment="1">
      <alignment horizontal="center"/>
    </xf>
    <xf numFmtId="0" fontId="20" fillId="0" borderId="22" xfId="0" applyFont="1" applyBorder="1"/>
    <xf numFmtId="4" fontId="20" fillId="5" borderId="21" xfId="0" applyNumberFormat="1" applyFont="1" applyFill="1" applyBorder="1" applyAlignment="1">
      <alignment horizontal="right"/>
    </xf>
    <xf numFmtId="4" fontId="20" fillId="5" borderId="29" xfId="0" applyNumberFormat="1" applyFont="1" applyFill="1" applyBorder="1" applyAlignment="1">
      <alignment horizontal="right"/>
    </xf>
    <xf numFmtId="4" fontId="20" fillId="0" borderId="29" xfId="0" applyNumberFormat="1" applyFont="1" applyBorder="1" applyAlignment="1">
      <alignment horizontal="right"/>
    </xf>
    <xf numFmtId="4" fontId="20" fillId="0" borderId="22" xfId="0" applyNumberFormat="1" applyFont="1" applyBorder="1" applyAlignment="1">
      <alignment horizontal="right"/>
    </xf>
    <xf numFmtId="4" fontId="20" fillId="5" borderId="22" xfId="0" applyNumberFormat="1" applyFont="1" applyFill="1" applyBorder="1" applyAlignment="1">
      <alignment horizontal="right"/>
    </xf>
    <xf numFmtId="4" fontId="20" fillId="0" borderId="21" xfId="0" applyNumberFormat="1" applyFont="1" applyBorder="1" applyAlignment="1">
      <alignment horizontal="right"/>
    </xf>
    <xf numFmtId="0" fontId="20" fillId="6" borderId="23" xfId="0" quotePrefix="1" applyFont="1" applyFill="1" applyBorder="1" applyAlignment="1">
      <alignment horizontal="center"/>
    </xf>
    <xf numFmtId="0" fontId="20" fillId="0" borderId="24" xfId="0" applyFont="1" applyBorder="1"/>
    <xf numFmtId="4" fontId="20" fillId="5" borderId="23" xfId="0" applyNumberFormat="1" applyFont="1" applyFill="1" applyBorder="1" applyAlignment="1">
      <alignment horizontal="right"/>
    </xf>
    <xf numFmtId="4" fontId="20" fillId="5" borderId="2" xfId="0" applyNumberFormat="1" applyFont="1" applyFill="1" applyBorder="1" applyAlignment="1">
      <alignment horizontal="right"/>
    </xf>
    <xf numFmtId="4" fontId="20" fillId="0" borderId="2" xfId="0" applyNumberFormat="1" applyFont="1" applyBorder="1" applyAlignment="1">
      <alignment horizontal="right"/>
    </xf>
    <xf numFmtId="4" fontId="20" fillId="0" borderId="24" xfId="0" applyNumberFormat="1" applyFont="1" applyBorder="1" applyAlignment="1">
      <alignment horizontal="right"/>
    </xf>
    <xf numFmtId="4" fontId="20" fillId="5" borderId="24" xfId="0" applyNumberFormat="1" applyFont="1" applyFill="1" applyBorder="1" applyAlignment="1">
      <alignment horizontal="right"/>
    </xf>
    <xf numFmtId="4" fontId="20" fillId="0" borderId="23" xfId="0" applyNumberFormat="1" applyFont="1" applyBorder="1" applyAlignment="1">
      <alignment horizontal="right"/>
    </xf>
    <xf numFmtId="0" fontId="20" fillId="6" borderId="25" xfId="0" quotePrefix="1" applyFont="1" applyFill="1" applyBorder="1" applyAlignment="1">
      <alignment horizontal="center"/>
    </xf>
    <xf numFmtId="0" fontId="20" fillId="0" borderId="26" xfId="0" applyFont="1" applyBorder="1"/>
    <xf numFmtId="4" fontId="20" fillId="5" borderId="25" xfId="0" applyNumberFormat="1" applyFont="1" applyFill="1" applyBorder="1" applyAlignment="1">
      <alignment horizontal="right"/>
    </xf>
    <xf numFmtId="4" fontId="20" fillId="5" borderId="30" xfId="0" applyNumberFormat="1" applyFont="1" applyFill="1" applyBorder="1" applyAlignment="1">
      <alignment horizontal="right"/>
    </xf>
    <xf numFmtId="4" fontId="20" fillId="0" borderId="30" xfId="0" applyNumberFormat="1" applyFont="1" applyBorder="1" applyAlignment="1">
      <alignment horizontal="right"/>
    </xf>
    <xf numFmtId="4" fontId="20" fillId="0" borderId="26" xfId="0" applyNumberFormat="1" applyFont="1" applyBorder="1" applyAlignment="1">
      <alignment horizontal="right"/>
    </xf>
    <xf numFmtId="4" fontId="20" fillId="5" borderId="34" xfId="0" applyNumberFormat="1" applyFont="1" applyFill="1" applyBorder="1" applyAlignment="1">
      <alignment horizontal="right"/>
    </xf>
    <xf numFmtId="4" fontId="20" fillId="5" borderId="35" xfId="0" applyNumberFormat="1" applyFont="1" applyFill="1" applyBorder="1" applyAlignment="1">
      <alignment horizontal="right"/>
    </xf>
    <xf numFmtId="4" fontId="20" fillId="0" borderId="25" xfId="0" applyNumberFormat="1" applyFont="1" applyBorder="1" applyAlignment="1">
      <alignment horizontal="right"/>
    </xf>
    <xf numFmtId="4" fontId="25" fillId="3" borderId="31" xfId="0" applyNumberFormat="1" applyFont="1" applyFill="1" applyBorder="1" applyAlignment="1">
      <alignment horizontal="right"/>
    </xf>
    <xf numFmtId="4" fontId="25" fillId="3" borderId="32" xfId="0" applyNumberFormat="1" applyFont="1" applyFill="1" applyBorder="1" applyAlignment="1">
      <alignment horizontal="right"/>
    </xf>
    <xf numFmtId="4" fontId="25" fillId="3" borderId="33" xfId="0" applyNumberFormat="1" applyFont="1" applyFill="1" applyBorder="1" applyAlignment="1">
      <alignment horizontal="right"/>
    </xf>
    <xf numFmtId="16" fontId="20" fillId="6" borderId="23" xfId="0" quotePrefix="1" applyNumberFormat="1" applyFont="1" applyFill="1" applyBorder="1" applyAlignment="1">
      <alignment horizontal="center"/>
    </xf>
    <xf numFmtId="4" fontId="20" fillId="5" borderId="26" xfId="0" applyNumberFormat="1" applyFont="1" applyFill="1" applyBorder="1" applyAlignment="1">
      <alignment horizontal="right"/>
    </xf>
    <xf numFmtId="0" fontId="25" fillId="4" borderId="1" xfId="0" applyFont="1" applyFill="1" applyBorder="1" applyAlignment="1">
      <alignment horizontal="center"/>
    </xf>
    <xf numFmtId="4" fontId="20" fillId="4" borderId="0" xfId="0" applyNumberFormat="1" applyFont="1" applyFill="1" applyAlignment="1">
      <alignment horizontal="right"/>
    </xf>
    <xf numFmtId="0" fontId="25" fillId="4" borderId="0" xfId="0" applyFont="1" applyFill="1"/>
    <xf numFmtId="4" fontId="20" fillId="0" borderId="34" xfId="0" applyNumberFormat="1" applyFont="1" applyBorder="1" applyAlignment="1">
      <alignment horizontal="right"/>
    </xf>
    <xf numFmtId="4" fontId="20" fillId="0" borderId="35" xfId="0" applyNumberFormat="1" applyFont="1" applyBorder="1" applyAlignment="1">
      <alignment horizontal="right"/>
    </xf>
    <xf numFmtId="0" fontId="25" fillId="6" borderId="23" xfId="0" applyFont="1" applyFill="1" applyBorder="1" applyAlignment="1">
      <alignment horizontal="center"/>
    </xf>
    <xf numFmtId="0" fontId="25" fillId="6" borderId="24" xfId="0" applyFont="1" applyFill="1" applyBorder="1"/>
    <xf numFmtId="4" fontId="25" fillId="0" borderId="23" xfId="0" applyNumberFormat="1" applyFont="1" applyBorder="1" applyAlignment="1">
      <alignment horizontal="right"/>
    </xf>
    <xf numFmtId="4" fontId="25" fillId="0" borderId="2" xfId="0" applyNumberFormat="1" applyFont="1" applyBorder="1" applyAlignment="1">
      <alignment horizontal="right"/>
    </xf>
    <xf numFmtId="4" fontId="25" fillId="4" borderId="23" xfId="0" applyNumberFormat="1" applyFont="1" applyFill="1" applyBorder="1" applyAlignment="1">
      <alignment horizontal="right"/>
    </xf>
    <xf numFmtId="4" fontId="25" fillId="4" borderId="24" xfId="0" applyNumberFormat="1" applyFont="1" applyFill="1" applyBorder="1" applyAlignment="1">
      <alignment horizontal="right"/>
    </xf>
    <xf numFmtId="3" fontId="25" fillId="6" borderId="20" xfId="0" applyNumberFormat="1" applyFont="1" applyFill="1" applyBorder="1" applyAlignment="1">
      <alignment horizontal="center"/>
    </xf>
    <xf numFmtId="0" fontId="10" fillId="0" borderId="2" xfId="0" applyFont="1" applyBorder="1"/>
    <xf numFmtId="3" fontId="10" fillId="0" borderId="16" xfId="0" applyNumberFormat="1" applyFont="1" applyBorder="1" applyAlignment="1">
      <alignment horizontal="left"/>
    </xf>
    <xf numFmtId="3" fontId="10" fillId="0" borderId="2" xfId="0" applyNumberFormat="1" applyFont="1" applyBorder="1" applyAlignment="1">
      <alignment horizontal="left"/>
    </xf>
    <xf numFmtId="3" fontId="0" fillId="4" borderId="0" xfId="0" applyNumberFormat="1" applyFill="1" applyAlignment="1">
      <alignment horizontal="right"/>
    </xf>
    <xf numFmtId="0" fontId="5" fillId="4" borderId="0" xfId="0" applyFont="1" applyFill="1"/>
    <xf numFmtId="0" fontId="0" fillId="4" borderId="0" xfId="0" applyFill="1" applyAlignment="1">
      <alignment horizontal="fill"/>
    </xf>
    <xf numFmtId="0" fontId="0" fillId="4" borderId="0" xfId="0" applyFill="1"/>
    <xf numFmtId="0" fontId="1" fillId="4" borderId="0" xfId="0" applyFont="1" applyFill="1" applyAlignment="1">
      <alignment horizontal="right"/>
    </xf>
    <xf numFmtId="0" fontId="3" fillId="4" borderId="0" xfId="0" applyFont="1" applyFill="1" applyAlignment="1">
      <alignment horizontal="right"/>
    </xf>
    <xf numFmtId="3" fontId="3" fillId="4" borderId="0" xfId="0" applyNumberFormat="1" applyFont="1" applyFill="1" applyAlignment="1">
      <alignment horizontal="right"/>
    </xf>
    <xf numFmtId="3" fontId="3" fillId="4" borderId="0" xfId="0" applyNumberFormat="1" applyFont="1" applyFill="1" applyAlignment="1">
      <alignment horizontal="center"/>
    </xf>
    <xf numFmtId="4" fontId="3" fillId="4" borderId="0" xfId="0" applyNumberFormat="1" applyFont="1" applyFill="1"/>
    <xf numFmtId="4" fontId="25" fillId="4" borderId="0" xfId="0" applyNumberFormat="1" applyFont="1" applyFill="1"/>
    <xf numFmtId="0" fontId="25" fillId="4" borderId="0" xfId="0" applyFont="1" applyFill="1" applyAlignment="1">
      <alignment horizontal="center"/>
    </xf>
    <xf numFmtId="4" fontId="25" fillId="4" borderId="0" xfId="0" applyNumberFormat="1" applyFont="1" applyFill="1" applyAlignment="1">
      <alignment horizontal="right"/>
    </xf>
    <xf numFmtId="0" fontId="25" fillId="4" borderId="36" xfId="0" applyFont="1" applyFill="1" applyBorder="1" applyAlignment="1">
      <alignment horizontal="center"/>
    </xf>
    <xf numFmtId="0" fontId="2" fillId="4" borderId="0" xfId="0" applyFont="1" applyFill="1" applyAlignment="1">
      <alignment horizontal="right"/>
    </xf>
    <xf numFmtId="4" fontId="2" fillId="4" borderId="0" xfId="0" applyNumberFormat="1" applyFont="1" applyFill="1" applyAlignment="1">
      <alignment horizontal="right"/>
    </xf>
    <xf numFmtId="0" fontId="20" fillId="4" borderId="0" xfId="0" applyFont="1" applyFill="1"/>
    <xf numFmtId="0" fontId="14" fillId="4" borderId="14" xfId="0" applyFont="1" applyFill="1" applyBorder="1" applyAlignment="1">
      <alignment horizontal="left" vertical="top" wrapText="1"/>
    </xf>
    <xf numFmtId="0" fontId="14" fillId="4" borderId="0" xfId="0" applyFont="1" applyFill="1" applyAlignment="1">
      <alignment horizontal="left" vertical="top" wrapText="1"/>
    </xf>
    <xf numFmtId="0" fontId="14" fillId="4" borderId="15" xfId="0" applyFont="1" applyFill="1" applyBorder="1" applyAlignment="1">
      <alignment horizontal="left" vertical="top"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0" fillId="0" borderId="0" xfId="0" applyAlignment="1">
      <alignment horizontal="center"/>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1" fillId="3" borderId="9" xfId="0" applyFont="1" applyFill="1" applyBorder="1" applyAlignment="1">
      <alignment horizontal="center" vertical="top" wrapText="1"/>
    </xf>
    <xf numFmtId="0" fontId="11" fillId="3" borderId="0" xfId="0" applyFont="1" applyFill="1" applyAlignment="1">
      <alignment horizontal="center" vertical="top" wrapText="1"/>
    </xf>
    <xf numFmtId="0" fontId="11" fillId="3" borderId="10" xfId="0" applyFont="1" applyFill="1" applyBorder="1" applyAlignment="1">
      <alignment horizontal="center" vertical="top" wrapText="1"/>
    </xf>
    <xf numFmtId="0" fontId="13" fillId="0" borderId="11" xfId="0" applyFont="1" applyBorder="1" applyAlignment="1">
      <alignment horizontal="center"/>
    </xf>
    <xf numFmtId="0" fontId="13" fillId="0" borderId="12" xfId="0" applyFont="1" applyBorder="1" applyAlignment="1">
      <alignment horizontal="center"/>
    </xf>
    <xf numFmtId="0" fontId="13" fillId="0" borderId="13" xfId="0" applyFont="1" applyBorder="1" applyAlignment="1">
      <alignment horizontal="center"/>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5" fillId="3" borderId="6"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5" fillId="0" borderId="14" xfId="0" applyFont="1" applyBorder="1" applyAlignment="1">
      <alignment horizontal="left" vertical="top" wrapText="1"/>
    </xf>
    <xf numFmtId="0" fontId="15" fillId="0" borderId="0" xfId="0" applyFont="1" applyAlignment="1">
      <alignment horizontal="left" vertical="top" wrapText="1"/>
    </xf>
    <xf numFmtId="0" fontId="15" fillId="0" borderId="15" xfId="0" applyFont="1" applyBorder="1" applyAlignment="1">
      <alignment horizontal="left" vertical="top" wrapText="1"/>
    </xf>
    <xf numFmtId="0" fontId="15" fillId="0" borderId="7" xfId="0" applyFont="1" applyBorder="1" applyAlignment="1">
      <alignment horizontal="left" vertical="top" wrapText="1"/>
    </xf>
    <xf numFmtId="0" fontId="21" fillId="2" borderId="27" xfId="0" applyFont="1" applyFill="1" applyBorder="1" applyAlignment="1">
      <alignment horizontal="center"/>
    </xf>
    <xf numFmtId="0" fontId="21" fillId="2" borderId="28" xfId="0" applyFont="1" applyFill="1" applyBorder="1" applyAlignment="1">
      <alignment horizontal="center"/>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19" xfId="0" applyFont="1" applyFill="1" applyBorder="1" applyAlignment="1">
      <alignment horizontal="center" vertical="center"/>
    </xf>
    <xf numFmtId="0" fontId="19" fillId="4" borderId="0" xfId="0" applyFont="1" applyFill="1" applyAlignment="1">
      <alignment horizontal="right" vertical="center"/>
    </xf>
    <xf numFmtId="0" fontId="25" fillId="3" borderId="27" xfId="0" applyFont="1" applyFill="1" applyBorder="1" applyAlignment="1">
      <alignment horizontal="center"/>
    </xf>
    <xf numFmtId="0" fontId="25" fillId="3" borderId="28" xfId="0" applyFont="1" applyFill="1" applyBorder="1" applyAlignment="1">
      <alignment horizontal="center"/>
    </xf>
    <xf numFmtId="0" fontId="27" fillId="5" borderId="2" xfId="0" applyFont="1" applyFill="1" applyBorder="1" applyAlignment="1">
      <alignment horizontal="left"/>
    </xf>
    <xf numFmtId="3" fontId="22" fillId="2" borderId="20" xfId="0" applyNumberFormat="1" applyFont="1" applyFill="1" applyBorder="1" applyAlignment="1">
      <alignment horizontal="center"/>
    </xf>
    <xf numFmtId="0" fontId="23" fillId="2" borderId="20" xfId="0" applyFont="1" applyFill="1" applyBorder="1" applyAlignment="1">
      <alignment horizontal="center"/>
    </xf>
    <xf numFmtId="3" fontId="20" fillId="5" borderId="16" xfId="0" applyNumberFormat="1" applyFont="1" applyFill="1" applyBorder="1" applyAlignment="1" applyProtection="1">
      <alignment horizontal="left"/>
      <protection locked="0"/>
    </xf>
    <xf numFmtId="0" fontId="22" fillId="2" borderId="20" xfId="0" applyFont="1" applyFill="1" applyBorder="1" applyAlignment="1">
      <alignment horizontal="center"/>
    </xf>
    <xf numFmtId="0" fontId="21" fillId="2" borderId="21" xfId="0" applyFont="1" applyFill="1" applyBorder="1" applyAlignment="1">
      <alignment horizontal="center" vertical="top"/>
    </xf>
    <xf numFmtId="0" fontId="21" fillId="2" borderId="22" xfId="0" applyFont="1" applyFill="1" applyBorder="1" applyAlignment="1">
      <alignment horizontal="center" vertical="top"/>
    </xf>
  </cellXfs>
  <cellStyles count="1">
    <cellStyle name="Normal" xfId="0" builtinId="0"/>
  </cellStyles>
  <dxfs count="0"/>
  <tableStyles count="0" defaultTableStyle="TableStyleMedium9" defaultPivotStyle="PivotStyleLight16"/>
  <colors>
    <mruColors>
      <color rgb="FFD1FFD2"/>
      <color rgb="FF003D5A"/>
      <color rgb="FFD0E0F4"/>
      <color rgb="FF0AFFB0"/>
      <color rgb="FFEEEEEE"/>
      <color rgb="FFD1FF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190389</xdr:colOff>
      <xdr:row>0</xdr:row>
      <xdr:rowOff>733424</xdr:rowOff>
    </xdr:to>
    <xdr:pic>
      <xdr:nvPicPr>
        <xdr:cNvPr id="2" name="Afbeelding 1">
          <a:extLst>
            <a:ext uri="{FF2B5EF4-FFF2-40B4-BE49-F238E27FC236}">
              <a16:creationId xmlns:a16="http://schemas.microsoft.com/office/drawing/2014/main" id="{F38BBABF-F4E8-4C62-92C5-58C8BF8344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009538" cy="7334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4"/>
  <sheetViews>
    <sheetView topLeftCell="A1048576" workbookViewId="0">
      <selection activeCell="B18" sqref="B18:D18"/>
    </sheetView>
  </sheetViews>
  <sheetFormatPr defaultColWidth="0" defaultRowHeight="13.2" zeroHeight="1" x14ac:dyDescent="0.25"/>
  <cols>
    <col min="1" max="1" width="3.109375" customWidth="1"/>
    <col min="2" max="3" width="9.109375" customWidth="1"/>
    <col min="4" max="4" width="73.6640625" customWidth="1"/>
    <col min="5" max="256" width="0" hidden="1" customWidth="1"/>
    <col min="257" max="16384" width="9.109375" hidden="1"/>
  </cols>
  <sheetData>
    <row r="1" spans="1:4" ht="60" customHeight="1" x14ac:dyDescent="0.25">
      <c r="A1" s="104" t="s">
        <v>127</v>
      </c>
      <c r="B1" s="105"/>
      <c r="C1" s="105"/>
      <c r="D1" s="106"/>
    </row>
    <row r="2" spans="1:4" x14ac:dyDescent="0.25">
      <c r="A2" s="107"/>
      <c r="B2" s="107"/>
      <c r="C2" s="107"/>
      <c r="D2" s="107"/>
    </row>
    <row r="3" spans="1:4" ht="16.2" x14ac:dyDescent="0.25">
      <c r="A3" s="108" t="s">
        <v>126</v>
      </c>
      <c r="B3" s="109"/>
      <c r="C3" s="109"/>
      <c r="D3" s="110"/>
    </row>
    <row r="4" spans="1:4" x14ac:dyDescent="0.25">
      <c r="A4" s="111" t="s">
        <v>125</v>
      </c>
      <c r="B4" s="112"/>
      <c r="C4" s="112"/>
      <c r="D4" s="113"/>
    </row>
    <row r="5" spans="1:4" x14ac:dyDescent="0.25">
      <c r="A5" s="114"/>
      <c r="B5" s="115"/>
      <c r="C5" s="115"/>
      <c r="D5" s="116"/>
    </row>
    <row r="6" spans="1:4" ht="48" customHeight="1" x14ac:dyDescent="0.25">
      <c r="A6" s="101" t="s">
        <v>150</v>
      </c>
      <c r="B6" s="102"/>
      <c r="C6" s="102"/>
      <c r="D6" s="103"/>
    </row>
    <row r="7" spans="1:4" ht="49.5" customHeight="1" x14ac:dyDescent="0.25">
      <c r="A7" s="101" t="s">
        <v>142</v>
      </c>
      <c r="B7" s="102"/>
      <c r="C7" s="102"/>
      <c r="D7" s="103"/>
    </row>
    <row r="8" spans="1:4" ht="22.5" customHeight="1" x14ac:dyDescent="0.25">
      <c r="A8" s="101" t="s">
        <v>130</v>
      </c>
      <c r="B8" s="102"/>
      <c r="C8" s="102"/>
      <c r="D8" s="103"/>
    </row>
    <row r="9" spans="1:4" ht="84.75" customHeight="1" x14ac:dyDescent="0.25">
      <c r="A9" s="101" t="s">
        <v>148</v>
      </c>
      <c r="B9" s="102"/>
      <c r="C9" s="102"/>
      <c r="D9" s="103"/>
    </row>
    <row r="10" spans="1:4" ht="44.25" customHeight="1" x14ac:dyDescent="0.25">
      <c r="A10" s="122" t="s">
        <v>128</v>
      </c>
      <c r="B10" s="123"/>
      <c r="C10" s="123"/>
      <c r="D10" s="124"/>
    </row>
    <row r="11" spans="1:4" x14ac:dyDescent="0.25">
      <c r="A11" s="119" t="s">
        <v>129</v>
      </c>
      <c r="B11" s="120"/>
      <c r="C11" s="120"/>
      <c r="D11" s="121"/>
    </row>
    <row r="12" spans="1:4" ht="33" customHeight="1" x14ac:dyDescent="0.25">
      <c r="A12" s="12" t="s">
        <v>124</v>
      </c>
      <c r="B12" s="125" t="s">
        <v>146</v>
      </c>
      <c r="C12" s="117"/>
      <c r="D12" s="118"/>
    </row>
    <row r="13" spans="1:4" ht="18" customHeight="1" x14ac:dyDescent="0.25">
      <c r="A13" s="12" t="s">
        <v>124</v>
      </c>
      <c r="B13" s="117" t="s">
        <v>131</v>
      </c>
      <c r="C13" s="117"/>
      <c r="D13" s="118"/>
    </row>
    <row r="14" spans="1:4" ht="59.25" customHeight="1" x14ac:dyDescent="0.25">
      <c r="A14" s="12" t="s">
        <v>124</v>
      </c>
      <c r="B14" s="117" t="s">
        <v>132</v>
      </c>
      <c r="C14" s="117"/>
      <c r="D14" s="118"/>
    </row>
    <row r="15" spans="1:4" ht="45" customHeight="1" x14ac:dyDescent="0.25">
      <c r="A15" s="12" t="s">
        <v>124</v>
      </c>
      <c r="B15" s="117" t="s">
        <v>149</v>
      </c>
      <c r="C15" s="117"/>
      <c r="D15" s="118"/>
    </row>
    <row r="16" spans="1:4" ht="33.75" customHeight="1" x14ac:dyDescent="0.25">
      <c r="A16" s="12" t="s">
        <v>124</v>
      </c>
      <c r="B16" s="117" t="s">
        <v>143</v>
      </c>
      <c r="C16" s="117"/>
      <c r="D16" s="118"/>
    </row>
    <row r="17" spans="1:4" ht="31.5" customHeight="1" x14ac:dyDescent="0.25">
      <c r="A17" s="12" t="s">
        <v>124</v>
      </c>
      <c r="B17" s="117" t="s">
        <v>151</v>
      </c>
      <c r="C17" s="117"/>
      <c r="D17" s="118"/>
    </row>
    <row r="18" spans="1:4" ht="46.5" customHeight="1" x14ac:dyDescent="0.25">
      <c r="A18" s="12" t="s">
        <v>124</v>
      </c>
      <c r="B18" s="117" t="s">
        <v>133</v>
      </c>
      <c r="C18" s="117"/>
      <c r="D18" s="118"/>
    </row>
    <row r="19" spans="1:4" x14ac:dyDescent="0.25">
      <c r="A19" s="119" t="s">
        <v>134</v>
      </c>
      <c r="B19" s="120"/>
      <c r="C19" s="120"/>
      <c r="D19" s="121"/>
    </row>
    <row r="20" spans="1:4" ht="35.25" customHeight="1" x14ac:dyDescent="0.25">
      <c r="A20" s="12" t="s">
        <v>124</v>
      </c>
      <c r="B20" s="117" t="s">
        <v>144</v>
      </c>
      <c r="C20" s="117"/>
      <c r="D20" s="118"/>
    </row>
    <row r="21" spans="1:4" ht="66" customHeight="1" x14ac:dyDescent="0.25">
      <c r="A21" s="12" t="s">
        <v>124</v>
      </c>
      <c r="B21" s="117" t="s">
        <v>145</v>
      </c>
      <c r="C21" s="117"/>
      <c r="D21" s="118"/>
    </row>
    <row r="22" spans="1:4" x14ac:dyDescent="0.25">
      <c r="A22" s="119" t="s">
        <v>135</v>
      </c>
      <c r="B22" s="120"/>
      <c r="C22" s="120"/>
      <c r="D22" s="121"/>
    </row>
    <row r="23" spans="1:4" ht="33.75" customHeight="1" x14ac:dyDescent="0.25">
      <c r="A23" s="12" t="s">
        <v>124</v>
      </c>
      <c r="B23" s="117" t="s">
        <v>147</v>
      </c>
      <c r="C23" s="117"/>
      <c r="D23" s="118"/>
    </row>
    <row r="24" spans="1:4" ht="45.75" customHeight="1" x14ac:dyDescent="0.25">
      <c r="A24" s="12" t="s">
        <v>124</v>
      </c>
      <c r="B24" s="117" t="s">
        <v>136</v>
      </c>
      <c r="C24" s="117"/>
      <c r="D24" s="118"/>
    </row>
  </sheetData>
  <mergeCells count="24">
    <mergeCell ref="B20:D20"/>
    <mergeCell ref="B21:D21"/>
    <mergeCell ref="A22:D22"/>
    <mergeCell ref="B23:D23"/>
    <mergeCell ref="B24:D24"/>
    <mergeCell ref="B17:D17"/>
    <mergeCell ref="B18:D18"/>
    <mergeCell ref="A19:D19"/>
    <mergeCell ref="A7:D7"/>
    <mergeCell ref="A8:D8"/>
    <mergeCell ref="A10:D10"/>
    <mergeCell ref="A11:D11"/>
    <mergeCell ref="B12:D12"/>
    <mergeCell ref="B13:D13"/>
    <mergeCell ref="B14:D14"/>
    <mergeCell ref="B15:D15"/>
    <mergeCell ref="B16:D16"/>
    <mergeCell ref="A9:D9"/>
    <mergeCell ref="A6:D6"/>
    <mergeCell ref="A1:D1"/>
    <mergeCell ref="A2:D2"/>
    <mergeCell ref="A3:D3"/>
    <mergeCell ref="A4:D4"/>
    <mergeCell ref="A5:D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80"/>
  <sheetViews>
    <sheetView tabSelected="1" topLeftCell="A29" zoomScale="75" zoomScaleNormal="75" workbookViewId="0">
      <selection activeCell="M71" sqref="M71"/>
    </sheetView>
  </sheetViews>
  <sheetFormatPr defaultColWidth="0" defaultRowHeight="13.2" zeroHeight="1" x14ac:dyDescent="0.25"/>
  <cols>
    <col min="1" max="1" width="14.33203125" bestFit="1" customWidth="1"/>
    <col min="2" max="2" width="74" style="1" bestFit="1" customWidth="1"/>
    <col min="3" max="3" width="3.33203125" style="7" customWidth="1"/>
    <col min="4" max="4" width="18.88671875" style="7" bestFit="1" customWidth="1"/>
    <col min="5" max="9" width="16" style="7" customWidth="1"/>
    <col min="10" max="10" width="16.33203125" style="7" customWidth="1"/>
    <col min="11" max="11" width="3.109375" customWidth="1"/>
    <col min="12" max="12" width="16.109375" style="7" customWidth="1"/>
    <col min="13" max="13" width="16" style="7" customWidth="1"/>
    <col min="14" max="14" width="3.109375" customWidth="1"/>
    <col min="15" max="15" width="16.109375" style="7" customWidth="1"/>
    <col min="16" max="16" width="16.88671875" style="7" customWidth="1"/>
    <col min="17" max="17" width="2.6640625" hidden="1" customWidth="1"/>
    <col min="18" max="256" width="0" hidden="1" customWidth="1"/>
    <col min="257" max="16384" width="11.44140625" hidden="1"/>
  </cols>
  <sheetData>
    <row r="1" spans="1:17" ht="39.75" customHeight="1" x14ac:dyDescent="0.25">
      <c r="A1" s="128" t="s">
        <v>137</v>
      </c>
      <c r="B1" s="129"/>
      <c r="C1" s="129"/>
      <c r="D1" s="129"/>
      <c r="E1" s="129"/>
      <c r="F1" s="129"/>
      <c r="G1" s="129"/>
      <c r="H1" s="129"/>
      <c r="I1" s="129"/>
      <c r="J1" s="129"/>
      <c r="K1" s="129"/>
      <c r="L1" s="129"/>
      <c r="M1" s="129"/>
      <c r="N1" s="129"/>
      <c r="O1" s="129"/>
      <c r="P1" s="130"/>
      <c r="Q1" s="88"/>
    </row>
    <row r="2" spans="1:17" ht="20.25" customHeight="1" x14ac:dyDescent="0.4">
      <c r="A2" s="16"/>
      <c r="B2" s="16"/>
      <c r="C2" s="85"/>
      <c r="D2" s="86"/>
      <c r="E2" s="86"/>
      <c r="F2" s="86"/>
      <c r="G2" s="86"/>
      <c r="H2" s="87"/>
      <c r="I2" s="85"/>
      <c r="J2" s="85"/>
      <c r="K2" s="88"/>
      <c r="L2" s="131"/>
      <c r="M2" s="131"/>
      <c r="N2" s="88"/>
      <c r="O2" s="85"/>
      <c r="P2" s="89"/>
      <c r="Q2" s="88"/>
    </row>
    <row r="3" spans="1:17" s="3" customFormat="1" ht="17.399999999999999" x14ac:dyDescent="0.3">
      <c r="A3" s="82" t="s">
        <v>138</v>
      </c>
      <c r="B3" s="18"/>
      <c r="C3" s="13"/>
      <c r="D3" s="83" t="s">
        <v>139</v>
      </c>
      <c r="E3" s="137"/>
      <c r="F3" s="137"/>
      <c r="G3" s="137"/>
      <c r="H3" s="137"/>
      <c r="J3" s="84" t="s">
        <v>140</v>
      </c>
      <c r="K3" s="134"/>
      <c r="L3" s="134"/>
      <c r="M3" s="134"/>
      <c r="N3" s="16"/>
      <c r="O3" s="91"/>
      <c r="P3" s="16"/>
      <c r="Q3" s="16"/>
    </row>
    <row r="4" spans="1:17" s="3" customFormat="1" ht="22.5" customHeight="1" x14ac:dyDescent="0.25">
      <c r="A4" s="90"/>
      <c r="B4" s="16"/>
      <c r="C4" s="91"/>
      <c r="D4" s="92"/>
      <c r="E4" s="92"/>
      <c r="F4" s="92"/>
      <c r="G4" s="92"/>
      <c r="H4" s="92"/>
      <c r="I4" s="92"/>
      <c r="J4" s="92"/>
      <c r="K4" s="16"/>
      <c r="L4" s="92"/>
      <c r="M4" s="92"/>
      <c r="N4" s="16"/>
      <c r="O4" s="92"/>
      <c r="P4" s="92"/>
      <c r="Q4" s="16"/>
    </row>
    <row r="5" spans="1:17" s="3" customFormat="1" ht="17.25" customHeight="1" x14ac:dyDescent="0.3">
      <c r="A5" s="90"/>
      <c r="B5" s="16"/>
      <c r="C5" s="6"/>
      <c r="D5" s="135" t="s">
        <v>114</v>
      </c>
      <c r="E5" s="135"/>
      <c r="F5" s="136"/>
      <c r="G5" s="136"/>
      <c r="H5" s="136"/>
      <c r="I5" s="136"/>
      <c r="J5" s="136"/>
      <c r="K5" s="16"/>
      <c r="L5" s="135" t="s">
        <v>116</v>
      </c>
      <c r="M5" s="136"/>
      <c r="N5" s="16"/>
      <c r="O5" s="135" t="s">
        <v>117</v>
      </c>
      <c r="P5" s="138"/>
      <c r="Q5" s="16"/>
    </row>
    <row r="6" spans="1:17" s="4" customFormat="1" ht="16.2" x14ac:dyDescent="0.3">
      <c r="A6" s="19" t="s">
        <v>55</v>
      </c>
      <c r="B6" s="20" t="s">
        <v>54</v>
      </c>
      <c r="C6" s="91"/>
      <c r="D6" s="81" t="s">
        <v>106</v>
      </c>
      <c r="E6" s="81" t="s">
        <v>107</v>
      </c>
      <c r="F6" s="81" t="s">
        <v>108</v>
      </c>
      <c r="G6" s="81" t="s">
        <v>109</v>
      </c>
      <c r="H6" s="81" t="s">
        <v>111</v>
      </c>
      <c r="I6" s="81" t="s">
        <v>115</v>
      </c>
      <c r="J6" s="81" t="s">
        <v>110</v>
      </c>
      <c r="K6" s="72"/>
      <c r="L6" s="81" t="s">
        <v>106</v>
      </c>
      <c r="M6" s="81" t="s">
        <v>115</v>
      </c>
      <c r="N6" s="72"/>
      <c r="O6" s="81" t="s">
        <v>106</v>
      </c>
      <c r="P6" s="81" t="s">
        <v>115</v>
      </c>
      <c r="Q6" s="15"/>
    </row>
    <row r="7" spans="1:17" s="3" customFormat="1" ht="15" x14ac:dyDescent="0.25">
      <c r="C7" s="93"/>
      <c r="D7" s="9"/>
      <c r="E7" s="9"/>
      <c r="F7" s="9"/>
      <c r="G7" s="9"/>
      <c r="H7" s="9"/>
      <c r="I7" s="9"/>
      <c r="J7" s="9"/>
      <c r="K7" s="16"/>
      <c r="L7" s="9"/>
      <c r="M7" s="9"/>
      <c r="N7" s="16"/>
      <c r="O7" s="9"/>
      <c r="P7" s="9"/>
      <c r="Q7" s="16"/>
    </row>
    <row r="8" spans="1:17" s="3" customFormat="1" ht="15.75" customHeight="1" x14ac:dyDescent="0.25">
      <c r="A8" s="40" t="s">
        <v>0</v>
      </c>
      <c r="B8" s="41" t="s">
        <v>42</v>
      </c>
      <c r="C8" s="71"/>
      <c r="D8" s="42">
        <v>0</v>
      </c>
      <c r="E8" s="43">
        <v>0</v>
      </c>
      <c r="F8" s="43">
        <v>0</v>
      </c>
      <c r="G8" s="43">
        <v>0</v>
      </c>
      <c r="H8" s="43">
        <v>0</v>
      </c>
      <c r="I8" s="44">
        <f>SUM(E8:H8)</f>
        <v>0</v>
      </c>
      <c r="J8" s="45">
        <f>SUM(D8-I8)</f>
        <v>0</v>
      </c>
      <c r="K8" s="100"/>
      <c r="L8" s="42">
        <v>0</v>
      </c>
      <c r="M8" s="46">
        <v>0</v>
      </c>
      <c r="N8" s="100"/>
      <c r="O8" s="47">
        <f>SUM(D8,L8)</f>
        <v>0</v>
      </c>
      <c r="P8" s="45">
        <f>SUM(I8,M8)</f>
        <v>0</v>
      </c>
      <c r="Q8" s="16"/>
    </row>
    <row r="9" spans="1:17" s="3" customFormat="1" ht="15.75" customHeight="1" x14ac:dyDescent="0.25">
      <c r="A9" s="48" t="s">
        <v>1</v>
      </c>
      <c r="B9" s="49" t="s">
        <v>79</v>
      </c>
      <c r="C9" s="71"/>
      <c r="D9" s="50">
        <v>0</v>
      </c>
      <c r="E9" s="51">
        <v>0</v>
      </c>
      <c r="F9" s="51">
        <v>0</v>
      </c>
      <c r="G9" s="51">
        <v>0</v>
      </c>
      <c r="H9" s="51">
        <v>0</v>
      </c>
      <c r="I9" s="52">
        <f>SUM(E9:H9)</f>
        <v>0</v>
      </c>
      <c r="J9" s="53">
        <f>SUM(D9-I9)</f>
        <v>0</v>
      </c>
      <c r="K9" s="100"/>
      <c r="L9" s="50">
        <v>0</v>
      </c>
      <c r="M9" s="54">
        <v>0</v>
      </c>
      <c r="N9" s="100"/>
      <c r="O9" s="55">
        <f>SUM(D9,L9)</f>
        <v>0</v>
      </c>
      <c r="P9" s="53">
        <f>SUM(I9,M9)</f>
        <v>0</v>
      </c>
      <c r="Q9" s="16"/>
    </row>
    <row r="10" spans="1:17" s="3" customFormat="1" ht="15.75" customHeight="1" x14ac:dyDescent="0.25">
      <c r="A10" s="48" t="s">
        <v>2</v>
      </c>
      <c r="B10" s="49" t="s">
        <v>43</v>
      </c>
      <c r="C10" s="71"/>
      <c r="D10" s="50">
        <v>0</v>
      </c>
      <c r="E10" s="51">
        <v>0</v>
      </c>
      <c r="F10" s="51">
        <v>0</v>
      </c>
      <c r="G10" s="51">
        <v>0</v>
      </c>
      <c r="H10" s="51">
        <v>0</v>
      </c>
      <c r="I10" s="52">
        <f>SUM(E10:H10)</f>
        <v>0</v>
      </c>
      <c r="J10" s="53">
        <f>SUM(D10-I10)</f>
        <v>0</v>
      </c>
      <c r="K10" s="100"/>
      <c r="L10" s="50">
        <v>0</v>
      </c>
      <c r="M10" s="54">
        <v>0</v>
      </c>
      <c r="N10" s="100"/>
      <c r="O10" s="55">
        <f>SUM(D10,L10)</f>
        <v>0</v>
      </c>
      <c r="P10" s="53">
        <f>SUM(I10,M10)</f>
        <v>0</v>
      </c>
      <c r="Q10" s="16"/>
    </row>
    <row r="11" spans="1:17" s="3" customFormat="1" ht="15.75" customHeight="1" x14ac:dyDescent="0.25">
      <c r="A11" s="48" t="s">
        <v>3</v>
      </c>
      <c r="B11" s="49" t="s">
        <v>105</v>
      </c>
      <c r="C11" s="71"/>
      <c r="D11" s="55" t="s">
        <v>112</v>
      </c>
      <c r="E11" s="52" t="s">
        <v>112</v>
      </c>
      <c r="F11" s="52" t="s">
        <v>112</v>
      </c>
      <c r="G11" s="52" t="s">
        <v>112</v>
      </c>
      <c r="H11" s="52" t="s">
        <v>112</v>
      </c>
      <c r="I11" s="52" t="s">
        <v>112</v>
      </c>
      <c r="J11" s="53" t="s">
        <v>112</v>
      </c>
      <c r="K11" s="100"/>
      <c r="L11" s="55" t="s">
        <v>112</v>
      </c>
      <c r="M11" s="53" t="s">
        <v>112</v>
      </c>
      <c r="N11" s="100"/>
      <c r="O11" s="55" t="s">
        <v>112</v>
      </c>
      <c r="P11" s="53" t="s">
        <v>112</v>
      </c>
      <c r="Q11" s="16"/>
    </row>
    <row r="12" spans="1:17" s="3" customFormat="1" ht="15.75" customHeight="1" x14ac:dyDescent="0.25">
      <c r="A12" s="48" t="s">
        <v>4</v>
      </c>
      <c r="B12" s="49" t="s">
        <v>75</v>
      </c>
      <c r="C12" s="71"/>
      <c r="D12" s="50">
        <v>0</v>
      </c>
      <c r="E12" s="51">
        <v>0</v>
      </c>
      <c r="F12" s="51">
        <v>0</v>
      </c>
      <c r="G12" s="51">
        <v>0</v>
      </c>
      <c r="H12" s="51">
        <v>0</v>
      </c>
      <c r="I12" s="52">
        <f>SUM(E12:H12)</f>
        <v>0</v>
      </c>
      <c r="J12" s="53">
        <f>SUM(D12-I12)</f>
        <v>0</v>
      </c>
      <c r="K12" s="100"/>
      <c r="L12" s="50">
        <v>0</v>
      </c>
      <c r="M12" s="54">
        <v>0</v>
      </c>
      <c r="N12" s="100"/>
      <c r="O12" s="55">
        <f>SUM(D12,L12)</f>
        <v>0</v>
      </c>
      <c r="P12" s="53">
        <f>SUM(I12,M12)</f>
        <v>0</v>
      </c>
      <c r="Q12" s="16"/>
    </row>
    <row r="13" spans="1:17" s="3" customFormat="1" ht="15.75" customHeight="1" x14ac:dyDescent="0.25">
      <c r="A13" s="56" t="s">
        <v>5</v>
      </c>
      <c r="B13" s="57" t="s">
        <v>44</v>
      </c>
      <c r="C13" s="71"/>
      <c r="D13" s="58">
        <v>0</v>
      </c>
      <c r="E13" s="59">
        <v>0</v>
      </c>
      <c r="F13" s="59">
        <v>0</v>
      </c>
      <c r="G13" s="59">
        <v>0</v>
      </c>
      <c r="H13" s="59">
        <v>0</v>
      </c>
      <c r="I13" s="60">
        <f>SUM(E13:H13)</f>
        <v>0</v>
      </c>
      <c r="J13" s="61">
        <f>SUM(D13-I13)</f>
        <v>0</v>
      </c>
      <c r="K13" s="100"/>
      <c r="L13" s="62">
        <v>0</v>
      </c>
      <c r="M13" s="63">
        <v>0</v>
      </c>
      <c r="N13" s="100"/>
      <c r="O13" s="64">
        <f>SUM(D13,L13)</f>
        <v>0</v>
      </c>
      <c r="P13" s="61">
        <f>SUM(I13,M13)</f>
        <v>0</v>
      </c>
      <c r="Q13" s="16"/>
    </row>
    <row r="14" spans="1:17" s="4" customFormat="1" ht="15.6" x14ac:dyDescent="0.3">
      <c r="A14" s="132" t="s">
        <v>57</v>
      </c>
      <c r="B14" s="133"/>
      <c r="C14" s="71"/>
      <c r="D14" s="65">
        <f t="shared" ref="D14:J14" si="0">SUM(D8:D10,D12:D13)</f>
        <v>0</v>
      </c>
      <c r="E14" s="66">
        <f t="shared" si="0"/>
        <v>0</v>
      </c>
      <c r="F14" s="66">
        <f t="shared" si="0"/>
        <v>0</v>
      </c>
      <c r="G14" s="66">
        <f t="shared" si="0"/>
        <v>0</v>
      </c>
      <c r="H14" s="66">
        <f t="shared" si="0"/>
        <v>0</v>
      </c>
      <c r="I14" s="66">
        <f>SUM(I8:I10,I12:I13)</f>
        <v>0</v>
      </c>
      <c r="J14" s="67">
        <f t="shared" si="0"/>
        <v>0</v>
      </c>
      <c r="K14" s="72"/>
      <c r="L14" s="65">
        <f>SUM(L8:L10,L12:L13)</f>
        <v>0</v>
      </c>
      <c r="M14" s="67">
        <f>SUM(M8:M10,M12:M13)</f>
        <v>0</v>
      </c>
      <c r="N14" s="72"/>
      <c r="O14" s="65">
        <f>SUM(O8:O10,O12:O13)</f>
        <v>0</v>
      </c>
      <c r="P14" s="67">
        <f>SUM(P8:P10,P12:P13)</f>
        <v>0</v>
      </c>
      <c r="Q14" s="15"/>
    </row>
    <row r="15" spans="1:17" s="4" customFormat="1" ht="15.6" x14ac:dyDescent="0.3">
      <c r="A15" s="95"/>
      <c r="B15" s="72"/>
      <c r="C15" s="94"/>
      <c r="D15" s="94"/>
      <c r="E15" s="94"/>
      <c r="F15" s="94"/>
      <c r="G15" s="94"/>
      <c r="H15" s="94"/>
      <c r="I15" s="94"/>
      <c r="J15" s="94"/>
      <c r="K15" s="72"/>
      <c r="L15" s="94"/>
      <c r="M15" s="94"/>
      <c r="N15" s="72"/>
      <c r="O15" s="94"/>
      <c r="P15" s="94"/>
      <c r="Q15" s="15"/>
    </row>
    <row r="16" spans="1:17" s="3" customFormat="1" ht="15.75" customHeight="1" x14ac:dyDescent="0.25">
      <c r="A16" s="40" t="s">
        <v>6</v>
      </c>
      <c r="B16" s="41" t="s">
        <v>60</v>
      </c>
      <c r="C16" s="71"/>
      <c r="D16" s="42">
        <v>0</v>
      </c>
      <c r="E16" s="43">
        <v>0</v>
      </c>
      <c r="F16" s="43">
        <v>0</v>
      </c>
      <c r="G16" s="43">
        <v>0</v>
      </c>
      <c r="H16" s="43">
        <v>0</v>
      </c>
      <c r="I16" s="44">
        <f>SUM(E16:H16)</f>
        <v>0</v>
      </c>
      <c r="J16" s="45">
        <f>SUM(D16-I16)</f>
        <v>0</v>
      </c>
      <c r="K16" s="100"/>
      <c r="L16" s="42">
        <v>0</v>
      </c>
      <c r="M16" s="46">
        <v>0</v>
      </c>
      <c r="N16" s="100"/>
      <c r="O16" s="47">
        <f>SUM(D16,L16)</f>
        <v>0</v>
      </c>
      <c r="P16" s="45">
        <f>SUM(I16,M16)</f>
        <v>0</v>
      </c>
      <c r="Q16" s="16"/>
    </row>
    <row r="17" spans="1:17" s="3" customFormat="1" ht="15.75" customHeight="1" x14ac:dyDescent="0.25">
      <c r="A17" s="48" t="s">
        <v>7</v>
      </c>
      <c r="B17" s="49" t="s">
        <v>52</v>
      </c>
      <c r="C17" s="71"/>
      <c r="D17" s="50">
        <v>0</v>
      </c>
      <c r="E17" s="51">
        <v>0</v>
      </c>
      <c r="F17" s="51">
        <v>0</v>
      </c>
      <c r="G17" s="51">
        <v>0</v>
      </c>
      <c r="H17" s="51">
        <v>0</v>
      </c>
      <c r="I17" s="52">
        <f t="shared" ref="I17:I42" si="1">SUM(E17:H17)</f>
        <v>0</v>
      </c>
      <c r="J17" s="53">
        <f t="shared" ref="J17:J42" si="2">SUM(D17-I17)</f>
        <v>0</v>
      </c>
      <c r="K17" s="100"/>
      <c r="L17" s="50">
        <v>0</v>
      </c>
      <c r="M17" s="54">
        <v>0</v>
      </c>
      <c r="N17" s="100"/>
      <c r="O17" s="55">
        <f t="shared" ref="O17:O42" si="3">SUM(D17,L17)</f>
        <v>0</v>
      </c>
      <c r="P17" s="53">
        <f t="shared" ref="P17:P42" si="4">SUM(I17,M17)</f>
        <v>0</v>
      </c>
      <c r="Q17" s="16"/>
    </row>
    <row r="18" spans="1:17" s="3" customFormat="1" ht="15" x14ac:dyDescent="0.25">
      <c r="A18" s="48" t="s">
        <v>8</v>
      </c>
      <c r="B18" s="49" t="s">
        <v>45</v>
      </c>
      <c r="C18" s="71"/>
      <c r="D18" s="50">
        <v>0</v>
      </c>
      <c r="E18" s="51">
        <v>0</v>
      </c>
      <c r="F18" s="51">
        <v>0</v>
      </c>
      <c r="G18" s="51">
        <v>0</v>
      </c>
      <c r="H18" s="51">
        <v>0</v>
      </c>
      <c r="I18" s="52">
        <f t="shared" si="1"/>
        <v>0</v>
      </c>
      <c r="J18" s="53">
        <f t="shared" si="2"/>
        <v>0</v>
      </c>
      <c r="K18" s="100"/>
      <c r="L18" s="50">
        <v>0</v>
      </c>
      <c r="M18" s="54">
        <v>0</v>
      </c>
      <c r="N18" s="100"/>
      <c r="O18" s="55">
        <f t="shared" si="3"/>
        <v>0</v>
      </c>
      <c r="P18" s="53">
        <f t="shared" si="4"/>
        <v>0</v>
      </c>
      <c r="Q18" s="16"/>
    </row>
    <row r="19" spans="1:17" s="3" customFormat="1" ht="15" x14ac:dyDescent="0.25">
      <c r="A19" s="68" t="s">
        <v>9</v>
      </c>
      <c r="B19" s="49" t="s">
        <v>46</v>
      </c>
      <c r="C19" s="71"/>
      <c r="D19" s="50">
        <v>0</v>
      </c>
      <c r="E19" s="51">
        <v>0</v>
      </c>
      <c r="F19" s="51">
        <v>0</v>
      </c>
      <c r="G19" s="51">
        <v>0</v>
      </c>
      <c r="H19" s="51">
        <v>0</v>
      </c>
      <c r="I19" s="52">
        <f t="shared" si="1"/>
        <v>0</v>
      </c>
      <c r="J19" s="53">
        <f t="shared" si="2"/>
        <v>0</v>
      </c>
      <c r="K19" s="100"/>
      <c r="L19" s="50">
        <v>0</v>
      </c>
      <c r="M19" s="54">
        <v>0</v>
      </c>
      <c r="N19" s="100"/>
      <c r="O19" s="55">
        <f t="shared" si="3"/>
        <v>0</v>
      </c>
      <c r="P19" s="53">
        <f t="shared" si="4"/>
        <v>0</v>
      </c>
      <c r="Q19" s="16"/>
    </row>
    <row r="20" spans="1:17" s="3" customFormat="1" ht="15" x14ac:dyDescent="0.25">
      <c r="A20" s="48" t="s">
        <v>10</v>
      </c>
      <c r="B20" s="49" t="s">
        <v>64</v>
      </c>
      <c r="C20" s="71"/>
      <c r="D20" s="50">
        <v>0</v>
      </c>
      <c r="E20" s="51">
        <v>0</v>
      </c>
      <c r="F20" s="51">
        <v>0</v>
      </c>
      <c r="G20" s="51">
        <v>0</v>
      </c>
      <c r="H20" s="51">
        <v>0</v>
      </c>
      <c r="I20" s="52">
        <f t="shared" si="1"/>
        <v>0</v>
      </c>
      <c r="J20" s="53">
        <f t="shared" si="2"/>
        <v>0</v>
      </c>
      <c r="K20" s="100"/>
      <c r="L20" s="50">
        <v>0</v>
      </c>
      <c r="M20" s="54">
        <v>0</v>
      </c>
      <c r="N20" s="100"/>
      <c r="O20" s="55">
        <f t="shared" si="3"/>
        <v>0</v>
      </c>
      <c r="P20" s="53">
        <f t="shared" si="4"/>
        <v>0</v>
      </c>
      <c r="Q20" s="16"/>
    </row>
    <row r="21" spans="1:17" s="3" customFormat="1" ht="15" x14ac:dyDescent="0.25">
      <c r="A21" s="48" t="s">
        <v>11</v>
      </c>
      <c r="B21" s="49" t="s">
        <v>50</v>
      </c>
      <c r="C21" s="71"/>
      <c r="D21" s="50">
        <v>0</v>
      </c>
      <c r="E21" s="51">
        <v>0</v>
      </c>
      <c r="F21" s="51">
        <v>0</v>
      </c>
      <c r="G21" s="51">
        <v>0</v>
      </c>
      <c r="H21" s="51">
        <v>0</v>
      </c>
      <c r="I21" s="52">
        <f t="shared" si="1"/>
        <v>0</v>
      </c>
      <c r="J21" s="53">
        <f t="shared" si="2"/>
        <v>0</v>
      </c>
      <c r="K21" s="100"/>
      <c r="L21" s="50">
        <v>0</v>
      </c>
      <c r="M21" s="54">
        <v>0</v>
      </c>
      <c r="N21" s="100"/>
      <c r="O21" s="55">
        <f t="shared" si="3"/>
        <v>0</v>
      </c>
      <c r="P21" s="53">
        <f t="shared" si="4"/>
        <v>0</v>
      </c>
      <c r="Q21" s="16"/>
    </row>
    <row r="22" spans="1:17" s="3" customFormat="1" ht="15" x14ac:dyDescent="0.25">
      <c r="A22" s="48" t="s">
        <v>12</v>
      </c>
      <c r="B22" s="49" t="s">
        <v>102</v>
      </c>
      <c r="C22" s="71"/>
      <c r="D22" s="50">
        <v>0</v>
      </c>
      <c r="E22" s="51">
        <v>0</v>
      </c>
      <c r="F22" s="51">
        <v>0</v>
      </c>
      <c r="G22" s="51">
        <v>0</v>
      </c>
      <c r="H22" s="51">
        <v>0</v>
      </c>
      <c r="I22" s="52">
        <f t="shared" si="1"/>
        <v>0</v>
      </c>
      <c r="J22" s="53">
        <f t="shared" si="2"/>
        <v>0</v>
      </c>
      <c r="K22" s="100"/>
      <c r="L22" s="50">
        <v>0</v>
      </c>
      <c r="M22" s="54">
        <v>0</v>
      </c>
      <c r="N22" s="100"/>
      <c r="O22" s="55">
        <f t="shared" si="3"/>
        <v>0</v>
      </c>
      <c r="P22" s="53">
        <f t="shared" si="4"/>
        <v>0</v>
      </c>
      <c r="Q22" s="16"/>
    </row>
    <row r="23" spans="1:17" s="3" customFormat="1" ht="15" x14ac:dyDescent="0.25">
      <c r="A23" s="48" t="s">
        <v>13</v>
      </c>
      <c r="B23" s="49" t="s">
        <v>80</v>
      </c>
      <c r="C23" s="71"/>
      <c r="D23" s="50">
        <v>0</v>
      </c>
      <c r="E23" s="51">
        <v>0</v>
      </c>
      <c r="F23" s="51">
        <v>0</v>
      </c>
      <c r="G23" s="51">
        <v>0</v>
      </c>
      <c r="H23" s="51">
        <v>0</v>
      </c>
      <c r="I23" s="52">
        <f t="shared" si="1"/>
        <v>0</v>
      </c>
      <c r="J23" s="53">
        <f t="shared" si="2"/>
        <v>0</v>
      </c>
      <c r="K23" s="100"/>
      <c r="L23" s="50">
        <v>0</v>
      </c>
      <c r="M23" s="54">
        <v>0</v>
      </c>
      <c r="N23" s="100"/>
      <c r="O23" s="55">
        <f t="shared" si="3"/>
        <v>0</v>
      </c>
      <c r="P23" s="53">
        <f t="shared" si="4"/>
        <v>0</v>
      </c>
      <c r="Q23" s="16"/>
    </row>
    <row r="24" spans="1:17" s="3" customFormat="1" ht="15" x14ac:dyDescent="0.25">
      <c r="A24" s="48" t="s">
        <v>14</v>
      </c>
      <c r="B24" s="49" t="s">
        <v>51</v>
      </c>
      <c r="C24" s="71"/>
      <c r="D24" s="50">
        <v>0</v>
      </c>
      <c r="E24" s="51">
        <v>0</v>
      </c>
      <c r="F24" s="51">
        <v>0</v>
      </c>
      <c r="G24" s="51">
        <v>0</v>
      </c>
      <c r="H24" s="51">
        <v>0</v>
      </c>
      <c r="I24" s="52">
        <f t="shared" si="1"/>
        <v>0</v>
      </c>
      <c r="J24" s="53">
        <f t="shared" si="2"/>
        <v>0</v>
      </c>
      <c r="K24" s="100"/>
      <c r="L24" s="50">
        <v>0</v>
      </c>
      <c r="M24" s="54">
        <v>0</v>
      </c>
      <c r="N24" s="100"/>
      <c r="O24" s="55">
        <f t="shared" si="3"/>
        <v>0</v>
      </c>
      <c r="P24" s="53">
        <f t="shared" si="4"/>
        <v>0</v>
      </c>
      <c r="Q24" s="16"/>
    </row>
    <row r="25" spans="1:17" s="3" customFormat="1" ht="15" x14ac:dyDescent="0.25">
      <c r="A25" s="48" t="s">
        <v>15</v>
      </c>
      <c r="B25" s="49" t="s">
        <v>67</v>
      </c>
      <c r="C25" s="71"/>
      <c r="D25" s="50">
        <v>0</v>
      </c>
      <c r="E25" s="51">
        <v>0</v>
      </c>
      <c r="F25" s="51">
        <v>0</v>
      </c>
      <c r="G25" s="51">
        <v>0</v>
      </c>
      <c r="H25" s="51">
        <v>0</v>
      </c>
      <c r="I25" s="52">
        <f t="shared" si="1"/>
        <v>0</v>
      </c>
      <c r="J25" s="53">
        <f t="shared" si="2"/>
        <v>0</v>
      </c>
      <c r="K25" s="100"/>
      <c r="L25" s="50">
        <v>0</v>
      </c>
      <c r="M25" s="54">
        <v>0</v>
      </c>
      <c r="N25" s="100"/>
      <c r="O25" s="55">
        <f t="shared" si="3"/>
        <v>0</v>
      </c>
      <c r="P25" s="53">
        <f t="shared" si="4"/>
        <v>0</v>
      </c>
      <c r="Q25" s="16"/>
    </row>
    <row r="26" spans="1:17" s="3" customFormat="1" ht="15" x14ac:dyDescent="0.25">
      <c r="A26" s="48" t="s">
        <v>16</v>
      </c>
      <c r="B26" s="49" t="s">
        <v>71</v>
      </c>
      <c r="C26" s="71"/>
      <c r="D26" s="50">
        <v>0</v>
      </c>
      <c r="E26" s="51">
        <v>0</v>
      </c>
      <c r="F26" s="51">
        <v>0</v>
      </c>
      <c r="G26" s="51">
        <v>0</v>
      </c>
      <c r="H26" s="51">
        <v>0</v>
      </c>
      <c r="I26" s="52">
        <f t="shared" si="1"/>
        <v>0</v>
      </c>
      <c r="J26" s="53">
        <f t="shared" si="2"/>
        <v>0</v>
      </c>
      <c r="K26" s="100"/>
      <c r="L26" s="50">
        <v>0</v>
      </c>
      <c r="M26" s="54">
        <v>0</v>
      </c>
      <c r="N26" s="100"/>
      <c r="O26" s="55">
        <f t="shared" si="3"/>
        <v>0</v>
      </c>
      <c r="P26" s="53">
        <f t="shared" si="4"/>
        <v>0</v>
      </c>
      <c r="Q26" s="16"/>
    </row>
    <row r="27" spans="1:17" s="3" customFormat="1" ht="15" x14ac:dyDescent="0.25">
      <c r="A27" s="48" t="s">
        <v>17</v>
      </c>
      <c r="B27" s="49" t="s">
        <v>34</v>
      </c>
      <c r="C27" s="71"/>
      <c r="D27" s="50">
        <v>0</v>
      </c>
      <c r="E27" s="51">
        <v>0</v>
      </c>
      <c r="F27" s="51">
        <v>0</v>
      </c>
      <c r="G27" s="51">
        <v>0</v>
      </c>
      <c r="H27" s="51">
        <v>0</v>
      </c>
      <c r="I27" s="52">
        <f t="shared" si="1"/>
        <v>0</v>
      </c>
      <c r="J27" s="53">
        <f t="shared" si="2"/>
        <v>0</v>
      </c>
      <c r="K27" s="100"/>
      <c r="L27" s="50">
        <v>0</v>
      </c>
      <c r="M27" s="54">
        <v>0</v>
      </c>
      <c r="N27" s="100"/>
      <c r="O27" s="55">
        <f t="shared" si="3"/>
        <v>0</v>
      </c>
      <c r="P27" s="53">
        <f t="shared" si="4"/>
        <v>0</v>
      </c>
      <c r="Q27" s="16"/>
    </row>
    <row r="28" spans="1:17" s="3" customFormat="1" ht="15" x14ac:dyDescent="0.25">
      <c r="A28" s="48" t="s">
        <v>18</v>
      </c>
      <c r="B28" s="49" t="s">
        <v>48</v>
      </c>
      <c r="C28" s="71"/>
      <c r="D28" s="50">
        <v>0</v>
      </c>
      <c r="E28" s="51">
        <v>0</v>
      </c>
      <c r="F28" s="51">
        <v>0</v>
      </c>
      <c r="G28" s="51">
        <v>0</v>
      </c>
      <c r="H28" s="51">
        <v>0</v>
      </c>
      <c r="I28" s="52">
        <f t="shared" si="1"/>
        <v>0</v>
      </c>
      <c r="J28" s="53">
        <f t="shared" si="2"/>
        <v>0</v>
      </c>
      <c r="K28" s="100"/>
      <c r="L28" s="50">
        <v>0</v>
      </c>
      <c r="M28" s="54">
        <v>0</v>
      </c>
      <c r="N28" s="100"/>
      <c r="O28" s="55">
        <f t="shared" si="3"/>
        <v>0</v>
      </c>
      <c r="P28" s="53">
        <f t="shared" si="4"/>
        <v>0</v>
      </c>
      <c r="Q28" s="16"/>
    </row>
    <row r="29" spans="1:17" s="3" customFormat="1" ht="15" x14ac:dyDescent="0.25">
      <c r="A29" s="48" t="s">
        <v>19</v>
      </c>
      <c r="B29" s="49" t="s">
        <v>49</v>
      </c>
      <c r="C29" s="71"/>
      <c r="D29" s="50">
        <v>0</v>
      </c>
      <c r="E29" s="51">
        <v>0</v>
      </c>
      <c r="F29" s="51">
        <v>0</v>
      </c>
      <c r="G29" s="51">
        <v>0</v>
      </c>
      <c r="H29" s="51">
        <v>0</v>
      </c>
      <c r="I29" s="52">
        <f t="shared" si="1"/>
        <v>0</v>
      </c>
      <c r="J29" s="53">
        <f t="shared" si="2"/>
        <v>0</v>
      </c>
      <c r="K29" s="100"/>
      <c r="L29" s="50">
        <v>0</v>
      </c>
      <c r="M29" s="54">
        <v>0</v>
      </c>
      <c r="N29" s="100"/>
      <c r="O29" s="55">
        <f t="shared" si="3"/>
        <v>0</v>
      </c>
      <c r="P29" s="53">
        <f t="shared" si="4"/>
        <v>0</v>
      </c>
      <c r="Q29" s="16"/>
    </row>
    <row r="30" spans="1:17" s="3" customFormat="1" ht="15" x14ac:dyDescent="0.25">
      <c r="A30" s="48" t="s">
        <v>20</v>
      </c>
      <c r="B30" s="49" t="s">
        <v>47</v>
      </c>
      <c r="C30" s="71"/>
      <c r="D30" s="50">
        <v>0</v>
      </c>
      <c r="E30" s="51">
        <v>0</v>
      </c>
      <c r="F30" s="51">
        <v>0</v>
      </c>
      <c r="G30" s="51">
        <v>0</v>
      </c>
      <c r="H30" s="51">
        <v>0</v>
      </c>
      <c r="I30" s="52">
        <f t="shared" si="1"/>
        <v>0</v>
      </c>
      <c r="J30" s="53">
        <f t="shared" si="2"/>
        <v>0</v>
      </c>
      <c r="K30" s="100"/>
      <c r="L30" s="50">
        <v>0</v>
      </c>
      <c r="M30" s="54">
        <v>0</v>
      </c>
      <c r="N30" s="100"/>
      <c r="O30" s="55">
        <f t="shared" si="3"/>
        <v>0</v>
      </c>
      <c r="P30" s="53">
        <f t="shared" si="4"/>
        <v>0</v>
      </c>
      <c r="Q30" s="16"/>
    </row>
    <row r="31" spans="1:17" s="3" customFormat="1" ht="15" x14ac:dyDescent="0.25">
      <c r="A31" s="48" t="s">
        <v>21</v>
      </c>
      <c r="B31" s="49" t="s">
        <v>77</v>
      </c>
      <c r="C31" s="71"/>
      <c r="D31" s="50">
        <v>0</v>
      </c>
      <c r="E31" s="51">
        <v>0</v>
      </c>
      <c r="F31" s="51">
        <v>0</v>
      </c>
      <c r="G31" s="51">
        <v>0</v>
      </c>
      <c r="H31" s="51">
        <v>0</v>
      </c>
      <c r="I31" s="52">
        <f t="shared" si="1"/>
        <v>0</v>
      </c>
      <c r="J31" s="53">
        <f t="shared" si="2"/>
        <v>0</v>
      </c>
      <c r="K31" s="100"/>
      <c r="L31" s="50">
        <v>0</v>
      </c>
      <c r="M31" s="54">
        <v>0</v>
      </c>
      <c r="N31" s="100"/>
      <c r="O31" s="55">
        <f t="shared" si="3"/>
        <v>0</v>
      </c>
      <c r="P31" s="53">
        <f t="shared" si="4"/>
        <v>0</v>
      </c>
      <c r="Q31" s="16"/>
    </row>
    <row r="32" spans="1:17" s="3" customFormat="1" ht="15" x14ac:dyDescent="0.25">
      <c r="A32" s="48" t="s">
        <v>22</v>
      </c>
      <c r="B32" s="49" t="s">
        <v>65</v>
      </c>
      <c r="C32" s="71"/>
      <c r="D32" s="50">
        <v>0</v>
      </c>
      <c r="E32" s="51">
        <v>0</v>
      </c>
      <c r="F32" s="51">
        <v>0</v>
      </c>
      <c r="G32" s="51">
        <v>0</v>
      </c>
      <c r="H32" s="51">
        <v>0</v>
      </c>
      <c r="I32" s="52">
        <f t="shared" si="1"/>
        <v>0</v>
      </c>
      <c r="J32" s="53">
        <f t="shared" si="2"/>
        <v>0</v>
      </c>
      <c r="K32" s="100"/>
      <c r="L32" s="50">
        <v>0</v>
      </c>
      <c r="M32" s="54">
        <v>0</v>
      </c>
      <c r="N32" s="100"/>
      <c r="O32" s="55">
        <f t="shared" si="3"/>
        <v>0</v>
      </c>
      <c r="P32" s="53">
        <f t="shared" si="4"/>
        <v>0</v>
      </c>
      <c r="Q32" s="16"/>
    </row>
    <row r="33" spans="1:17" s="3" customFormat="1" ht="15" x14ac:dyDescent="0.25">
      <c r="A33" s="48" t="s">
        <v>23</v>
      </c>
      <c r="B33" s="49" t="s">
        <v>70</v>
      </c>
      <c r="C33" s="71"/>
      <c r="D33" s="50">
        <v>0</v>
      </c>
      <c r="E33" s="51">
        <v>0</v>
      </c>
      <c r="F33" s="51">
        <v>0</v>
      </c>
      <c r="G33" s="51">
        <v>0</v>
      </c>
      <c r="H33" s="51">
        <v>0</v>
      </c>
      <c r="I33" s="52">
        <f t="shared" si="1"/>
        <v>0</v>
      </c>
      <c r="J33" s="53">
        <f t="shared" si="2"/>
        <v>0</v>
      </c>
      <c r="K33" s="100"/>
      <c r="L33" s="50">
        <v>0</v>
      </c>
      <c r="M33" s="54">
        <v>0</v>
      </c>
      <c r="N33" s="100"/>
      <c r="O33" s="55">
        <f t="shared" si="3"/>
        <v>0</v>
      </c>
      <c r="P33" s="53">
        <f t="shared" si="4"/>
        <v>0</v>
      </c>
      <c r="Q33" s="16"/>
    </row>
    <row r="34" spans="1:17" s="3" customFormat="1" ht="15" x14ac:dyDescent="0.25">
      <c r="A34" s="48" t="s">
        <v>24</v>
      </c>
      <c r="B34" s="49" t="s">
        <v>68</v>
      </c>
      <c r="C34" s="71"/>
      <c r="D34" s="50">
        <v>0</v>
      </c>
      <c r="E34" s="51">
        <v>0</v>
      </c>
      <c r="F34" s="51">
        <v>0</v>
      </c>
      <c r="G34" s="51">
        <v>0</v>
      </c>
      <c r="H34" s="51">
        <v>0</v>
      </c>
      <c r="I34" s="52">
        <f t="shared" si="1"/>
        <v>0</v>
      </c>
      <c r="J34" s="53">
        <f t="shared" si="2"/>
        <v>0</v>
      </c>
      <c r="K34" s="100"/>
      <c r="L34" s="50">
        <v>0</v>
      </c>
      <c r="M34" s="54">
        <v>0</v>
      </c>
      <c r="N34" s="100"/>
      <c r="O34" s="55">
        <f t="shared" si="3"/>
        <v>0</v>
      </c>
      <c r="P34" s="53">
        <f t="shared" si="4"/>
        <v>0</v>
      </c>
      <c r="Q34" s="16"/>
    </row>
    <row r="35" spans="1:17" s="3" customFormat="1" ht="15" x14ac:dyDescent="0.25">
      <c r="A35" s="48" t="s">
        <v>25</v>
      </c>
      <c r="B35" s="49" t="s">
        <v>103</v>
      </c>
      <c r="C35" s="71"/>
      <c r="D35" s="50">
        <v>0</v>
      </c>
      <c r="E35" s="51">
        <v>0</v>
      </c>
      <c r="F35" s="51">
        <v>0</v>
      </c>
      <c r="G35" s="51">
        <v>0</v>
      </c>
      <c r="H35" s="51">
        <v>0</v>
      </c>
      <c r="I35" s="52">
        <f t="shared" si="1"/>
        <v>0</v>
      </c>
      <c r="J35" s="53">
        <f t="shared" si="2"/>
        <v>0</v>
      </c>
      <c r="K35" s="100"/>
      <c r="L35" s="50">
        <v>0</v>
      </c>
      <c r="M35" s="54">
        <v>0</v>
      </c>
      <c r="N35" s="100"/>
      <c r="O35" s="55">
        <f t="shared" si="3"/>
        <v>0</v>
      </c>
      <c r="P35" s="53">
        <f t="shared" si="4"/>
        <v>0</v>
      </c>
      <c r="Q35" s="16"/>
    </row>
    <row r="36" spans="1:17" s="3" customFormat="1" ht="15" x14ac:dyDescent="0.25">
      <c r="A36" s="48" t="s">
        <v>26</v>
      </c>
      <c r="B36" s="49" t="s">
        <v>62</v>
      </c>
      <c r="C36" s="71"/>
      <c r="D36" s="50">
        <v>0</v>
      </c>
      <c r="E36" s="51">
        <v>0</v>
      </c>
      <c r="F36" s="51">
        <v>0</v>
      </c>
      <c r="G36" s="51">
        <v>0</v>
      </c>
      <c r="H36" s="51">
        <v>0</v>
      </c>
      <c r="I36" s="52">
        <f t="shared" si="1"/>
        <v>0</v>
      </c>
      <c r="J36" s="53">
        <f t="shared" si="2"/>
        <v>0</v>
      </c>
      <c r="K36" s="100"/>
      <c r="L36" s="50">
        <v>0</v>
      </c>
      <c r="M36" s="54">
        <v>0</v>
      </c>
      <c r="N36" s="100"/>
      <c r="O36" s="55">
        <f t="shared" si="3"/>
        <v>0</v>
      </c>
      <c r="P36" s="53">
        <f t="shared" si="4"/>
        <v>0</v>
      </c>
      <c r="Q36" s="16"/>
    </row>
    <row r="37" spans="1:17" s="3" customFormat="1" ht="15" x14ac:dyDescent="0.25">
      <c r="A37" s="48" t="s">
        <v>27</v>
      </c>
      <c r="B37" s="49" t="s">
        <v>81</v>
      </c>
      <c r="C37" s="71"/>
      <c r="D37" s="50">
        <v>0</v>
      </c>
      <c r="E37" s="51">
        <v>0</v>
      </c>
      <c r="F37" s="51">
        <v>0</v>
      </c>
      <c r="G37" s="51">
        <v>0</v>
      </c>
      <c r="H37" s="51">
        <v>0</v>
      </c>
      <c r="I37" s="52">
        <f t="shared" si="1"/>
        <v>0</v>
      </c>
      <c r="J37" s="53">
        <f t="shared" si="2"/>
        <v>0</v>
      </c>
      <c r="K37" s="100"/>
      <c r="L37" s="50">
        <v>0</v>
      </c>
      <c r="M37" s="54">
        <v>0</v>
      </c>
      <c r="N37" s="100"/>
      <c r="O37" s="55">
        <f t="shared" si="3"/>
        <v>0</v>
      </c>
      <c r="P37" s="53">
        <f t="shared" si="4"/>
        <v>0</v>
      </c>
      <c r="Q37" s="16"/>
    </row>
    <row r="38" spans="1:17" s="3" customFormat="1" ht="15" x14ac:dyDescent="0.25">
      <c r="A38" s="48" t="s">
        <v>28</v>
      </c>
      <c r="B38" s="49" t="s">
        <v>73</v>
      </c>
      <c r="C38" s="71"/>
      <c r="D38" s="50">
        <v>0</v>
      </c>
      <c r="E38" s="51">
        <v>0</v>
      </c>
      <c r="F38" s="51">
        <v>0</v>
      </c>
      <c r="G38" s="51">
        <v>0</v>
      </c>
      <c r="H38" s="51">
        <v>0</v>
      </c>
      <c r="I38" s="52">
        <f t="shared" si="1"/>
        <v>0</v>
      </c>
      <c r="J38" s="53">
        <f t="shared" si="2"/>
        <v>0</v>
      </c>
      <c r="K38" s="100"/>
      <c r="L38" s="50">
        <v>0</v>
      </c>
      <c r="M38" s="54">
        <v>0</v>
      </c>
      <c r="N38" s="100"/>
      <c r="O38" s="55">
        <f t="shared" si="3"/>
        <v>0</v>
      </c>
      <c r="P38" s="53">
        <f t="shared" si="4"/>
        <v>0</v>
      </c>
      <c r="Q38" s="16"/>
    </row>
    <row r="39" spans="1:17" s="3" customFormat="1" ht="15" x14ac:dyDescent="0.25">
      <c r="A39" s="48" t="s">
        <v>29</v>
      </c>
      <c r="B39" s="49" t="s">
        <v>39</v>
      </c>
      <c r="C39" s="71"/>
      <c r="D39" s="50">
        <v>0</v>
      </c>
      <c r="E39" s="51">
        <v>0</v>
      </c>
      <c r="F39" s="51">
        <v>0</v>
      </c>
      <c r="G39" s="51">
        <v>0</v>
      </c>
      <c r="H39" s="51">
        <v>0</v>
      </c>
      <c r="I39" s="52">
        <f t="shared" si="1"/>
        <v>0</v>
      </c>
      <c r="J39" s="53">
        <f t="shared" si="2"/>
        <v>0</v>
      </c>
      <c r="K39" s="100"/>
      <c r="L39" s="50">
        <v>0</v>
      </c>
      <c r="M39" s="54">
        <v>0</v>
      </c>
      <c r="N39" s="100"/>
      <c r="O39" s="55">
        <f t="shared" si="3"/>
        <v>0</v>
      </c>
      <c r="P39" s="53">
        <f t="shared" si="4"/>
        <v>0</v>
      </c>
      <c r="Q39" s="16"/>
    </row>
    <row r="40" spans="1:17" s="3" customFormat="1" ht="15" x14ac:dyDescent="0.25">
      <c r="A40" s="48" t="s">
        <v>30</v>
      </c>
      <c r="B40" s="49" t="s">
        <v>76</v>
      </c>
      <c r="C40" s="71"/>
      <c r="D40" s="50">
        <v>0</v>
      </c>
      <c r="E40" s="51">
        <v>0</v>
      </c>
      <c r="F40" s="51">
        <v>0</v>
      </c>
      <c r="G40" s="51">
        <v>0</v>
      </c>
      <c r="H40" s="51">
        <v>0</v>
      </c>
      <c r="I40" s="52">
        <f t="shared" si="1"/>
        <v>0</v>
      </c>
      <c r="J40" s="53">
        <f t="shared" si="2"/>
        <v>0</v>
      </c>
      <c r="K40" s="100"/>
      <c r="L40" s="50">
        <v>0</v>
      </c>
      <c r="M40" s="54">
        <v>0</v>
      </c>
      <c r="N40" s="100"/>
      <c r="O40" s="55">
        <f t="shared" si="3"/>
        <v>0</v>
      </c>
      <c r="P40" s="53">
        <f t="shared" si="4"/>
        <v>0</v>
      </c>
      <c r="Q40" s="16"/>
    </row>
    <row r="41" spans="1:17" s="3" customFormat="1" ht="15" x14ac:dyDescent="0.25">
      <c r="A41" s="48" t="s">
        <v>31</v>
      </c>
      <c r="B41" s="49" t="s">
        <v>69</v>
      </c>
      <c r="C41" s="71"/>
      <c r="D41" s="50">
        <v>0</v>
      </c>
      <c r="E41" s="51">
        <v>0</v>
      </c>
      <c r="F41" s="51">
        <v>0</v>
      </c>
      <c r="G41" s="51">
        <v>0</v>
      </c>
      <c r="H41" s="51">
        <v>0</v>
      </c>
      <c r="I41" s="52">
        <f t="shared" si="1"/>
        <v>0</v>
      </c>
      <c r="J41" s="53">
        <f t="shared" si="2"/>
        <v>0</v>
      </c>
      <c r="K41" s="100"/>
      <c r="L41" s="50">
        <v>0</v>
      </c>
      <c r="M41" s="54">
        <v>0</v>
      </c>
      <c r="N41" s="100"/>
      <c r="O41" s="55">
        <f t="shared" si="3"/>
        <v>0</v>
      </c>
      <c r="P41" s="53">
        <f t="shared" si="4"/>
        <v>0</v>
      </c>
      <c r="Q41" s="16"/>
    </row>
    <row r="42" spans="1:17" s="3" customFormat="1" ht="15" x14ac:dyDescent="0.25">
      <c r="A42" s="56" t="s">
        <v>32</v>
      </c>
      <c r="B42" s="57" t="s">
        <v>78</v>
      </c>
      <c r="C42" s="71"/>
      <c r="D42" s="58">
        <v>0</v>
      </c>
      <c r="E42" s="59">
        <v>0</v>
      </c>
      <c r="F42" s="59">
        <v>0</v>
      </c>
      <c r="G42" s="59">
        <v>0</v>
      </c>
      <c r="H42" s="59">
        <v>0</v>
      </c>
      <c r="I42" s="60">
        <f t="shared" si="1"/>
        <v>0</v>
      </c>
      <c r="J42" s="61">
        <f t="shared" si="2"/>
        <v>0</v>
      </c>
      <c r="K42" s="100"/>
      <c r="L42" s="58">
        <v>0</v>
      </c>
      <c r="M42" s="69">
        <v>0</v>
      </c>
      <c r="N42" s="100"/>
      <c r="O42" s="64">
        <f t="shared" si="3"/>
        <v>0</v>
      </c>
      <c r="P42" s="61">
        <f t="shared" si="4"/>
        <v>0</v>
      </c>
      <c r="Q42" s="16"/>
    </row>
    <row r="43" spans="1:17" s="4" customFormat="1" ht="15.6" x14ac:dyDescent="0.3">
      <c r="A43" s="132" t="s">
        <v>33</v>
      </c>
      <c r="B43" s="133"/>
      <c r="C43" s="71"/>
      <c r="D43" s="65">
        <f>SUM(D16:D42)</f>
        <v>0</v>
      </c>
      <c r="E43" s="66">
        <f>SUM(E16:E42)</f>
        <v>0</v>
      </c>
      <c r="F43" s="66">
        <f t="shared" ref="F43:J43" si="5">SUM(F16:F42)</f>
        <v>0</v>
      </c>
      <c r="G43" s="66">
        <f t="shared" si="5"/>
        <v>0</v>
      </c>
      <c r="H43" s="66">
        <f t="shared" si="5"/>
        <v>0</v>
      </c>
      <c r="I43" s="66">
        <f t="shared" si="5"/>
        <v>0</v>
      </c>
      <c r="J43" s="67">
        <f t="shared" si="5"/>
        <v>0</v>
      </c>
      <c r="K43" s="72"/>
      <c r="L43" s="67">
        <f t="shared" ref="L43" si="6">SUM(L16:L42)</f>
        <v>0</v>
      </c>
      <c r="M43" s="67">
        <f t="shared" ref="M43" si="7">SUM(M16:M42)</f>
        <v>0</v>
      </c>
      <c r="N43" s="72"/>
      <c r="O43" s="67">
        <f t="shared" ref="O43" si="8">SUM(O16:O42)</f>
        <v>0</v>
      </c>
      <c r="P43" s="67">
        <f t="shared" ref="P43" si="9">SUM(P16:P42)</f>
        <v>0</v>
      </c>
      <c r="Q43" s="15"/>
    </row>
    <row r="44" spans="1:17" s="4" customFormat="1" ht="15.6" x14ac:dyDescent="0.3">
      <c r="A44" s="70"/>
      <c r="B44" s="97"/>
      <c r="C44" s="71"/>
      <c r="D44" s="96"/>
      <c r="E44" s="96"/>
      <c r="F44" s="96"/>
      <c r="G44" s="96"/>
      <c r="H44" s="96"/>
      <c r="I44" s="96"/>
      <c r="J44" s="96"/>
      <c r="K44" s="72"/>
      <c r="L44" s="96"/>
      <c r="M44" s="96"/>
      <c r="N44" s="72"/>
      <c r="O44" s="96"/>
      <c r="P44" s="96"/>
      <c r="Q44" s="15"/>
    </row>
    <row r="45" spans="1:17" s="3" customFormat="1" ht="15" x14ac:dyDescent="0.25">
      <c r="A45" s="40" t="s">
        <v>83</v>
      </c>
      <c r="B45" s="41" t="s">
        <v>104</v>
      </c>
      <c r="C45" s="71"/>
      <c r="D45" s="42">
        <v>0</v>
      </c>
      <c r="E45" s="43">
        <v>0</v>
      </c>
      <c r="F45" s="43">
        <v>0</v>
      </c>
      <c r="G45" s="43">
        <v>0</v>
      </c>
      <c r="H45" s="43">
        <v>0</v>
      </c>
      <c r="I45" s="44">
        <f t="shared" ref="I45:I53" si="10">SUM(E45:H45)</f>
        <v>0</v>
      </c>
      <c r="J45" s="45">
        <f t="shared" ref="J45:J53" si="11">SUM(D45-I45)</f>
        <v>0</v>
      </c>
      <c r="K45" s="100"/>
      <c r="L45" s="42">
        <v>0</v>
      </c>
      <c r="M45" s="46">
        <v>0</v>
      </c>
      <c r="N45" s="100"/>
      <c r="O45" s="47">
        <f t="shared" ref="O45:O53" si="12">SUM(D45,L45)</f>
        <v>0</v>
      </c>
      <c r="P45" s="45">
        <f t="shared" ref="P45:P53" si="13">SUM(I45,M45)</f>
        <v>0</v>
      </c>
      <c r="Q45" s="16"/>
    </row>
    <row r="46" spans="1:17" s="3" customFormat="1" ht="15" x14ac:dyDescent="0.25">
      <c r="A46" s="48" t="s">
        <v>84</v>
      </c>
      <c r="B46" s="49" t="s">
        <v>53</v>
      </c>
      <c r="C46" s="71"/>
      <c r="D46" s="50">
        <v>0</v>
      </c>
      <c r="E46" s="51">
        <v>0</v>
      </c>
      <c r="F46" s="51">
        <v>0</v>
      </c>
      <c r="G46" s="51">
        <v>0</v>
      </c>
      <c r="H46" s="51">
        <v>0</v>
      </c>
      <c r="I46" s="52">
        <f t="shared" si="10"/>
        <v>0</v>
      </c>
      <c r="J46" s="53">
        <f t="shared" si="11"/>
        <v>0</v>
      </c>
      <c r="K46" s="100"/>
      <c r="L46" s="50">
        <v>0</v>
      </c>
      <c r="M46" s="54">
        <v>0</v>
      </c>
      <c r="N46" s="100"/>
      <c r="O46" s="55">
        <f t="shared" si="12"/>
        <v>0</v>
      </c>
      <c r="P46" s="53">
        <f t="shared" si="13"/>
        <v>0</v>
      </c>
      <c r="Q46" s="16"/>
    </row>
    <row r="47" spans="1:17" s="3" customFormat="1" ht="15" x14ac:dyDescent="0.25">
      <c r="A47" s="48" t="s">
        <v>85</v>
      </c>
      <c r="B47" s="49" t="s">
        <v>40</v>
      </c>
      <c r="C47" s="71"/>
      <c r="D47" s="50">
        <v>0</v>
      </c>
      <c r="E47" s="51">
        <v>0</v>
      </c>
      <c r="F47" s="51">
        <v>0</v>
      </c>
      <c r="G47" s="51">
        <v>0</v>
      </c>
      <c r="H47" s="51">
        <v>0</v>
      </c>
      <c r="I47" s="52">
        <f t="shared" si="10"/>
        <v>0</v>
      </c>
      <c r="J47" s="53">
        <f t="shared" si="11"/>
        <v>0</v>
      </c>
      <c r="K47" s="100"/>
      <c r="L47" s="50">
        <v>0</v>
      </c>
      <c r="M47" s="54">
        <v>0</v>
      </c>
      <c r="N47" s="100"/>
      <c r="O47" s="55">
        <f t="shared" si="12"/>
        <v>0</v>
      </c>
      <c r="P47" s="53">
        <f t="shared" si="13"/>
        <v>0</v>
      </c>
      <c r="Q47" s="16"/>
    </row>
    <row r="48" spans="1:17" s="3" customFormat="1" ht="15" x14ac:dyDescent="0.25">
      <c r="A48" s="48" t="s">
        <v>86</v>
      </c>
      <c r="B48" s="49" t="s">
        <v>82</v>
      </c>
      <c r="C48" s="71"/>
      <c r="D48" s="50">
        <v>0</v>
      </c>
      <c r="E48" s="51">
        <v>0</v>
      </c>
      <c r="F48" s="51">
        <v>0</v>
      </c>
      <c r="G48" s="51">
        <v>0</v>
      </c>
      <c r="H48" s="51">
        <v>0</v>
      </c>
      <c r="I48" s="52">
        <f t="shared" si="10"/>
        <v>0</v>
      </c>
      <c r="J48" s="53">
        <f t="shared" si="11"/>
        <v>0</v>
      </c>
      <c r="K48" s="100"/>
      <c r="L48" s="50">
        <v>0</v>
      </c>
      <c r="M48" s="54">
        <v>0</v>
      </c>
      <c r="N48" s="100"/>
      <c r="O48" s="55">
        <f t="shared" si="12"/>
        <v>0</v>
      </c>
      <c r="P48" s="53">
        <f t="shared" si="13"/>
        <v>0</v>
      </c>
      <c r="Q48" s="16"/>
    </row>
    <row r="49" spans="1:17" s="3" customFormat="1" ht="15" x14ac:dyDescent="0.25">
      <c r="A49" s="48" t="s">
        <v>87</v>
      </c>
      <c r="B49" s="49" t="s">
        <v>41</v>
      </c>
      <c r="C49" s="71"/>
      <c r="D49" s="50">
        <v>0</v>
      </c>
      <c r="E49" s="51">
        <v>0</v>
      </c>
      <c r="F49" s="51">
        <v>0</v>
      </c>
      <c r="G49" s="51">
        <v>0</v>
      </c>
      <c r="H49" s="51">
        <v>0</v>
      </c>
      <c r="I49" s="52">
        <f t="shared" si="10"/>
        <v>0</v>
      </c>
      <c r="J49" s="53">
        <f t="shared" si="11"/>
        <v>0</v>
      </c>
      <c r="K49" s="100"/>
      <c r="L49" s="50">
        <v>0</v>
      </c>
      <c r="M49" s="54">
        <v>0</v>
      </c>
      <c r="N49" s="100"/>
      <c r="O49" s="55">
        <f t="shared" si="12"/>
        <v>0</v>
      </c>
      <c r="P49" s="53">
        <f t="shared" si="13"/>
        <v>0</v>
      </c>
      <c r="Q49" s="16"/>
    </row>
    <row r="50" spans="1:17" s="3" customFormat="1" ht="15" x14ac:dyDescent="0.25">
      <c r="A50" s="48" t="s">
        <v>88</v>
      </c>
      <c r="B50" s="49" t="s">
        <v>66</v>
      </c>
      <c r="C50" s="71"/>
      <c r="D50" s="50">
        <v>0</v>
      </c>
      <c r="E50" s="51">
        <v>0</v>
      </c>
      <c r="F50" s="51">
        <v>0</v>
      </c>
      <c r="G50" s="51">
        <v>0</v>
      </c>
      <c r="H50" s="51">
        <v>0</v>
      </c>
      <c r="I50" s="52">
        <f t="shared" si="10"/>
        <v>0</v>
      </c>
      <c r="J50" s="53">
        <f t="shared" si="11"/>
        <v>0</v>
      </c>
      <c r="K50" s="100"/>
      <c r="L50" s="50">
        <v>0</v>
      </c>
      <c r="M50" s="54">
        <v>0</v>
      </c>
      <c r="N50" s="100"/>
      <c r="O50" s="55">
        <f t="shared" si="12"/>
        <v>0</v>
      </c>
      <c r="P50" s="53">
        <f t="shared" si="13"/>
        <v>0</v>
      </c>
      <c r="Q50" s="16"/>
    </row>
    <row r="51" spans="1:17" s="3" customFormat="1" ht="15" x14ac:dyDescent="0.25">
      <c r="A51" s="48" t="s">
        <v>89</v>
      </c>
      <c r="B51" s="49" t="s">
        <v>81</v>
      </c>
      <c r="C51" s="71"/>
      <c r="D51" s="50">
        <v>0</v>
      </c>
      <c r="E51" s="51">
        <v>0</v>
      </c>
      <c r="F51" s="51">
        <v>0</v>
      </c>
      <c r="G51" s="51">
        <v>0</v>
      </c>
      <c r="H51" s="51">
        <v>0</v>
      </c>
      <c r="I51" s="52">
        <f t="shared" si="10"/>
        <v>0</v>
      </c>
      <c r="J51" s="53">
        <f t="shared" si="11"/>
        <v>0</v>
      </c>
      <c r="K51" s="100"/>
      <c r="L51" s="50">
        <v>0</v>
      </c>
      <c r="M51" s="54">
        <v>0</v>
      </c>
      <c r="N51" s="100"/>
      <c r="O51" s="55">
        <f t="shared" si="12"/>
        <v>0</v>
      </c>
      <c r="P51" s="53">
        <f t="shared" si="13"/>
        <v>0</v>
      </c>
      <c r="Q51" s="16"/>
    </row>
    <row r="52" spans="1:17" s="3" customFormat="1" ht="15" x14ac:dyDescent="0.25">
      <c r="A52" s="48" t="s">
        <v>90</v>
      </c>
      <c r="B52" s="49" t="s">
        <v>74</v>
      </c>
      <c r="C52" s="71"/>
      <c r="D52" s="50">
        <v>0</v>
      </c>
      <c r="E52" s="51">
        <v>0</v>
      </c>
      <c r="F52" s="51">
        <v>0</v>
      </c>
      <c r="G52" s="51">
        <v>0</v>
      </c>
      <c r="H52" s="51">
        <v>0</v>
      </c>
      <c r="I52" s="52">
        <f t="shared" si="10"/>
        <v>0</v>
      </c>
      <c r="J52" s="53">
        <f t="shared" si="11"/>
        <v>0</v>
      </c>
      <c r="K52" s="100"/>
      <c r="L52" s="50">
        <v>0</v>
      </c>
      <c r="M52" s="54">
        <v>0</v>
      </c>
      <c r="N52" s="100"/>
      <c r="O52" s="55">
        <f t="shared" si="12"/>
        <v>0</v>
      </c>
      <c r="P52" s="53">
        <f t="shared" si="13"/>
        <v>0</v>
      </c>
      <c r="Q52" s="16"/>
    </row>
    <row r="53" spans="1:17" s="3" customFormat="1" ht="15" x14ac:dyDescent="0.25">
      <c r="A53" s="56" t="s">
        <v>91</v>
      </c>
      <c r="B53" s="57" t="s">
        <v>101</v>
      </c>
      <c r="C53" s="71"/>
      <c r="D53" s="58">
        <v>0</v>
      </c>
      <c r="E53" s="59">
        <v>0</v>
      </c>
      <c r="F53" s="59">
        <v>0</v>
      </c>
      <c r="G53" s="59">
        <v>0</v>
      </c>
      <c r="H53" s="59">
        <v>0</v>
      </c>
      <c r="I53" s="60">
        <f t="shared" si="10"/>
        <v>0</v>
      </c>
      <c r="J53" s="61">
        <f t="shared" si="11"/>
        <v>0</v>
      </c>
      <c r="K53" s="100"/>
      <c r="L53" s="58">
        <v>0</v>
      </c>
      <c r="M53" s="69">
        <v>0</v>
      </c>
      <c r="N53" s="100"/>
      <c r="O53" s="73">
        <f t="shared" si="12"/>
        <v>0</v>
      </c>
      <c r="P53" s="74">
        <f t="shared" si="13"/>
        <v>0</v>
      </c>
      <c r="Q53" s="16"/>
    </row>
    <row r="54" spans="1:17" s="4" customFormat="1" ht="15.6" x14ac:dyDescent="0.3">
      <c r="A54" s="132" t="s">
        <v>59</v>
      </c>
      <c r="B54" s="133"/>
      <c r="C54" s="71"/>
      <c r="D54" s="65">
        <f>SUM(D45:D53)</f>
        <v>0</v>
      </c>
      <c r="E54" s="66">
        <f t="shared" ref="E54:J54" si="14">SUM(E45:E53)</f>
        <v>0</v>
      </c>
      <c r="F54" s="66">
        <f t="shared" si="14"/>
        <v>0</v>
      </c>
      <c r="G54" s="66">
        <f t="shared" si="14"/>
        <v>0</v>
      </c>
      <c r="H54" s="66">
        <f t="shared" si="14"/>
        <v>0</v>
      </c>
      <c r="I54" s="66">
        <f t="shared" si="14"/>
        <v>0</v>
      </c>
      <c r="J54" s="67">
        <f t="shared" si="14"/>
        <v>0</v>
      </c>
      <c r="K54" s="72"/>
      <c r="L54" s="67">
        <f t="shared" ref="L54" si="15">SUM(L45:L53)</f>
        <v>0</v>
      </c>
      <c r="M54" s="67">
        <f t="shared" ref="M54" si="16">SUM(M45:M53)</f>
        <v>0</v>
      </c>
      <c r="N54" s="72"/>
      <c r="O54" s="67">
        <f t="shared" ref="O54" si="17">SUM(O45:O53)</f>
        <v>0</v>
      </c>
      <c r="P54" s="67">
        <f t="shared" ref="P54" si="18">SUM(P45:P53)</f>
        <v>0</v>
      </c>
      <c r="Q54" s="15"/>
    </row>
    <row r="55" spans="1:17" s="4" customFormat="1" ht="15.6" x14ac:dyDescent="0.3">
      <c r="A55" s="70"/>
      <c r="B55" s="97"/>
      <c r="C55" s="71"/>
      <c r="D55" s="96"/>
      <c r="E55" s="96"/>
      <c r="F55" s="96"/>
      <c r="G55" s="96"/>
      <c r="H55" s="96"/>
      <c r="I55" s="96"/>
      <c r="J55" s="96"/>
      <c r="K55" s="72"/>
      <c r="L55" s="96"/>
      <c r="M55" s="96"/>
      <c r="N55" s="72"/>
      <c r="O55" s="96"/>
      <c r="P55" s="96"/>
      <c r="Q55" s="15"/>
    </row>
    <row r="56" spans="1:17" s="3" customFormat="1" ht="15" x14ac:dyDescent="0.25">
      <c r="A56" s="40" t="s">
        <v>92</v>
      </c>
      <c r="B56" s="41" t="s">
        <v>36</v>
      </c>
      <c r="C56" s="71"/>
      <c r="D56" s="42">
        <v>0</v>
      </c>
      <c r="E56" s="43">
        <v>0</v>
      </c>
      <c r="F56" s="43">
        <v>0</v>
      </c>
      <c r="G56" s="43">
        <v>0</v>
      </c>
      <c r="H56" s="43">
        <v>0</v>
      </c>
      <c r="I56" s="44">
        <f>SUM(E56:H56)</f>
        <v>0</v>
      </c>
      <c r="J56" s="45">
        <f>SUM(D56-I56)</f>
        <v>0</v>
      </c>
      <c r="K56" s="100"/>
      <c r="L56" s="42">
        <v>0</v>
      </c>
      <c r="M56" s="46">
        <v>0</v>
      </c>
      <c r="N56" s="100"/>
      <c r="O56" s="47">
        <f>SUM(D56,L56)</f>
        <v>0</v>
      </c>
      <c r="P56" s="45">
        <f>SUM(I56,M56)</f>
        <v>0</v>
      </c>
      <c r="Q56" s="16"/>
    </row>
    <row r="57" spans="1:17" s="3" customFormat="1" ht="15" x14ac:dyDescent="0.25">
      <c r="A57" s="48" t="s">
        <v>93</v>
      </c>
      <c r="B57" s="49" t="s">
        <v>105</v>
      </c>
      <c r="C57" s="71"/>
      <c r="D57" s="55" t="s">
        <v>112</v>
      </c>
      <c r="E57" s="52" t="s">
        <v>112</v>
      </c>
      <c r="F57" s="52" t="s">
        <v>112</v>
      </c>
      <c r="G57" s="52" t="s">
        <v>112</v>
      </c>
      <c r="H57" s="52" t="s">
        <v>112</v>
      </c>
      <c r="I57" s="52" t="s">
        <v>112</v>
      </c>
      <c r="J57" s="53" t="s">
        <v>112</v>
      </c>
      <c r="K57" s="100"/>
      <c r="L57" s="55" t="s">
        <v>112</v>
      </c>
      <c r="M57" s="53" t="s">
        <v>113</v>
      </c>
      <c r="N57" s="100"/>
      <c r="O57" s="55" t="s">
        <v>112</v>
      </c>
      <c r="P57" s="53" t="s">
        <v>113</v>
      </c>
      <c r="Q57" s="16"/>
    </row>
    <row r="58" spans="1:17" s="3" customFormat="1" ht="15" x14ac:dyDescent="0.25">
      <c r="A58" s="48" t="s">
        <v>94</v>
      </c>
      <c r="B58" s="49" t="s">
        <v>63</v>
      </c>
      <c r="C58" s="71"/>
      <c r="D58" s="50">
        <v>0</v>
      </c>
      <c r="E58" s="51">
        <v>0</v>
      </c>
      <c r="F58" s="51">
        <v>0</v>
      </c>
      <c r="G58" s="51">
        <v>0</v>
      </c>
      <c r="H58" s="51">
        <v>0</v>
      </c>
      <c r="I58" s="52">
        <f>SUM(E58:H58)</f>
        <v>0</v>
      </c>
      <c r="J58" s="53">
        <f>SUM(D58-I58)</f>
        <v>0</v>
      </c>
      <c r="K58" s="100"/>
      <c r="L58" s="50">
        <v>0</v>
      </c>
      <c r="M58" s="54">
        <v>0</v>
      </c>
      <c r="N58" s="100"/>
      <c r="O58" s="55">
        <f>SUM(D58,L58)</f>
        <v>0</v>
      </c>
      <c r="P58" s="53">
        <f>SUM(I58,M58)</f>
        <v>0</v>
      </c>
      <c r="Q58" s="16"/>
    </row>
    <row r="59" spans="1:17" s="3" customFormat="1" ht="15" x14ac:dyDescent="0.25">
      <c r="A59" s="48" t="s">
        <v>95</v>
      </c>
      <c r="B59" s="49" t="s">
        <v>61</v>
      </c>
      <c r="C59" s="71"/>
      <c r="D59" s="50">
        <v>0</v>
      </c>
      <c r="E59" s="51">
        <v>0</v>
      </c>
      <c r="F59" s="51">
        <v>0</v>
      </c>
      <c r="G59" s="51">
        <v>0</v>
      </c>
      <c r="H59" s="51">
        <v>0</v>
      </c>
      <c r="I59" s="52">
        <f>SUM(E59:H59)</f>
        <v>0</v>
      </c>
      <c r="J59" s="53">
        <f>SUM(D59-I59)</f>
        <v>0</v>
      </c>
      <c r="K59" s="100"/>
      <c r="L59" s="50">
        <v>0</v>
      </c>
      <c r="M59" s="54">
        <v>0</v>
      </c>
      <c r="N59" s="100"/>
      <c r="O59" s="55">
        <f>SUM(D59,L59)</f>
        <v>0</v>
      </c>
      <c r="P59" s="53">
        <f>SUM(I59,M59)</f>
        <v>0</v>
      </c>
      <c r="Q59" s="16"/>
    </row>
    <row r="60" spans="1:17" s="3" customFormat="1" ht="15" x14ac:dyDescent="0.25">
      <c r="A60" s="48" t="s">
        <v>96</v>
      </c>
      <c r="B60" s="49" t="s">
        <v>72</v>
      </c>
      <c r="C60" s="71"/>
      <c r="D60" s="50">
        <v>0</v>
      </c>
      <c r="E60" s="51">
        <v>0</v>
      </c>
      <c r="F60" s="51">
        <v>0</v>
      </c>
      <c r="G60" s="51">
        <v>0</v>
      </c>
      <c r="H60" s="51">
        <v>0</v>
      </c>
      <c r="I60" s="52">
        <f>SUM(E60:H60)</f>
        <v>0</v>
      </c>
      <c r="J60" s="53">
        <f>SUM(D60-I60)</f>
        <v>0</v>
      </c>
      <c r="K60" s="100"/>
      <c r="L60" s="50">
        <v>0</v>
      </c>
      <c r="M60" s="54">
        <v>0</v>
      </c>
      <c r="N60" s="100"/>
      <c r="O60" s="55">
        <f>SUM(D60,L60)</f>
        <v>0</v>
      </c>
      <c r="P60" s="53">
        <f>SUM(I60,M60)</f>
        <v>0</v>
      </c>
      <c r="Q60" s="16"/>
    </row>
    <row r="61" spans="1:17" s="3" customFormat="1" ht="15" x14ac:dyDescent="0.25">
      <c r="A61" s="56" t="s">
        <v>97</v>
      </c>
      <c r="B61" s="57" t="s">
        <v>37</v>
      </c>
      <c r="C61" s="71"/>
      <c r="D61" s="58">
        <v>0</v>
      </c>
      <c r="E61" s="59">
        <v>0</v>
      </c>
      <c r="F61" s="59">
        <v>0</v>
      </c>
      <c r="G61" s="59">
        <v>0</v>
      </c>
      <c r="H61" s="59">
        <v>0</v>
      </c>
      <c r="I61" s="60">
        <f>SUM(E61:H61)</f>
        <v>0</v>
      </c>
      <c r="J61" s="61">
        <f>SUM(D61-I61)</f>
        <v>0</v>
      </c>
      <c r="K61" s="100"/>
      <c r="L61" s="58">
        <v>0</v>
      </c>
      <c r="M61" s="69">
        <v>0</v>
      </c>
      <c r="N61" s="100"/>
      <c r="O61" s="55">
        <f>SUM(D61,L61)</f>
        <v>0</v>
      </c>
      <c r="P61" s="53">
        <f>SUM(I61,M61)</f>
        <v>0</v>
      </c>
      <c r="Q61" s="16"/>
    </row>
    <row r="62" spans="1:17" s="4" customFormat="1" ht="15.6" x14ac:dyDescent="0.3">
      <c r="A62" s="132" t="s">
        <v>35</v>
      </c>
      <c r="B62" s="133"/>
      <c r="C62" s="71"/>
      <c r="D62" s="65">
        <v>0</v>
      </c>
      <c r="E62" s="66">
        <v>0</v>
      </c>
      <c r="F62" s="66">
        <v>0</v>
      </c>
      <c r="G62" s="66">
        <v>0</v>
      </c>
      <c r="H62" s="66">
        <v>0</v>
      </c>
      <c r="I62" s="66">
        <v>0</v>
      </c>
      <c r="J62" s="67">
        <v>0</v>
      </c>
      <c r="K62" s="72"/>
      <c r="L62" s="67">
        <v>0</v>
      </c>
      <c r="M62" s="67">
        <v>0</v>
      </c>
      <c r="N62" s="72"/>
      <c r="O62" s="67">
        <v>0</v>
      </c>
      <c r="P62" s="67">
        <v>0</v>
      </c>
      <c r="Q62" s="15"/>
    </row>
    <row r="63" spans="1:17" s="4" customFormat="1" ht="15.6" x14ac:dyDescent="0.3">
      <c r="A63" s="70"/>
      <c r="B63" s="72"/>
      <c r="C63" s="71"/>
      <c r="D63" s="94"/>
      <c r="E63" s="94"/>
      <c r="F63" s="94"/>
      <c r="G63" s="94"/>
      <c r="H63" s="94"/>
      <c r="I63" s="94"/>
      <c r="J63" s="94"/>
      <c r="K63" s="72"/>
      <c r="L63" s="94"/>
      <c r="M63" s="94"/>
      <c r="N63" s="72"/>
      <c r="O63" s="94"/>
      <c r="P63" s="94"/>
      <c r="Q63" s="15"/>
    </row>
    <row r="64" spans="1:17" s="3" customFormat="1" ht="15.6" x14ac:dyDescent="0.3">
      <c r="A64" s="132" t="s">
        <v>56</v>
      </c>
      <c r="B64" s="133"/>
      <c r="C64" s="71"/>
      <c r="D64" s="65">
        <f t="shared" ref="D64:J64" si="19">SUM(D16:D42,D45:D53,D56,D58:D61)</f>
        <v>0</v>
      </c>
      <c r="E64" s="66">
        <f t="shared" si="19"/>
        <v>0</v>
      </c>
      <c r="F64" s="66">
        <f>SUM(F16:F42,F45:F53,F56,F58:F61)</f>
        <v>0</v>
      </c>
      <c r="G64" s="66">
        <f t="shared" si="19"/>
        <v>0</v>
      </c>
      <c r="H64" s="66">
        <f t="shared" si="19"/>
        <v>0</v>
      </c>
      <c r="I64" s="66">
        <f t="shared" si="19"/>
        <v>0</v>
      </c>
      <c r="J64" s="67">
        <f t="shared" si="19"/>
        <v>0</v>
      </c>
      <c r="K64" s="100"/>
      <c r="L64" s="65">
        <f>SUM(L16:L42,L45:L53,L56,L58:L61)</f>
        <v>0</v>
      </c>
      <c r="M64" s="67">
        <f>SUM(M16:M42,M45:M53,M56,M58:M61)</f>
        <v>0</v>
      </c>
      <c r="N64" s="100"/>
      <c r="O64" s="65">
        <f>SUM(O16:O42,O45:O53,O56,O58:O61)</f>
        <v>0</v>
      </c>
      <c r="P64" s="67">
        <f>SUM(P16:P42,P45:P53,P56,P58:P61)</f>
        <v>0</v>
      </c>
      <c r="Q64" s="16"/>
    </row>
    <row r="65" spans="1:17" s="3" customFormat="1" ht="15" x14ac:dyDescent="0.25">
      <c r="A65" s="8"/>
      <c r="B65" s="16"/>
      <c r="C65" s="93"/>
      <c r="D65" s="93"/>
      <c r="E65" s="93"/>
      <c r="F65" s="93"/>
      <c r="G65" s="93"/>
      <c r="H65" s="93"/>
      <c r="I65" s="93"/>
      <c r="J65" s="93"/>
      <c r="K65" s="16"/>
      <c r="L65" s="93"/>
      <c r="M65" s="93"/>
      <c r="N65" s="16"/>
      <c r="O65" s="93"/>
      <c r="P65" s="93"/>
      <c r="Q65" s="16"/>
    </row>
    <row r="66" spans="1:17" s="3" customFormat="1" ht="15.6" x14ac:dyDescent="0.3">
      <c r="A66" s="139" t="s">
        <v>58</v>
      </c>
      <c r="B66" s="140"/>
      <c r="C66" s="14"/>
      <c r="D66" s="25">
        <f>SUM(D14,D64)</f>
        <v>0</v>
      </c>
      <c r="E66" s="26">
        <f t="shared" ref="E66:J66" si="20">SUM(E14,E64)</f>
        <v>0</v>
      </c>
      <c r="F66" s="26">
        <f t="shared" si="20"/>
        <v>0</v>
      </c>
      <c r="G66" s="26">
        <f t="shared" si="20"/>
        <v>0</v>
      </c>
      <c r="H66" s="26">
        <f t="shared" si="20"/>
        <v>0</v>
      </c>
      <c r="I66" s="26">
        <f>SUM(I14,I64)</f>
        <v>0</v>
      </c>
      <c r="J66" s="27">
        <f t="shared" si="20"/>
        <v>0</v>
      </c>
      <c r="K66" s="16"/>
      <c r="L66" s="25">
        <f>SUM(L14,L64)</f>
        <v>0</v>
      </c>
      <c r="M66" s="27">
        <f>SUM(M14,M64)</f>
        <v>0</v>
      </c>
      <c r="N66" s="16"/>
      <c r="O66" s="25">
        <f>SUM(O14,O64)</f>
        <v>0</v>
      </c>
      <c r="P66" s="27">
        <f>SUM(P14,P64)</f>
        <v>0</v>
      </c>
      <c r="Q66" s="16"/>
    </row>
    <row r="67" spans="1:17" s="3" customFormat="1" ht="15.6" x14ac:dyDescent="0.3">
      <c r="A67" s="75" t="s">
        <v>98</v>
      </c>
      <c r="B67" s="76" t="s">
        <v>141</v>
      </c>
      <c r="C67" s="71"/>
      <c r="D67" s="77">
        <f>D64*10%</f>
        <v>0</v>
      </c>
      <c r="E67" s="78" t="s">
        <v>118</v>
      </c>
      <c r="F67" s="78" t="s">
        <v>118</v>
      </c>
      <c r="G67" s="78" t="s">
        <v>118</v>
      </c>
      <c r="H67" s="78" t="s">
        <v>118</v>
      </c>
      <c r="I67" s="78" t="s">
        <v>118</v>
      </c>
      <c r="J67" s="78">
        <f>D67</f>
        <v>0</v>
      </c>
      <c r="K67" s="100"/>
      <c r="L67" s="79">
        <v>0</v>
      </c>
      <c r="M67" s="80" t="s">
        <v>118</v>
      </c>
      <c r="N67" s="100"/>
      <c r="O67" s="79">
        <f>SUM(D67,L67)</f>
        <v>0</v>
      </c>
      <c r="P67" s="80" t="s">
        <v>118</v>
      </c>
      <c r="Q67" s="16"/>
    </row>
    <row r="68" spans="1:17" s="3" customFormat="1" ht="15.6" x14ac:dyDescent="0.3">
      <c r="A68" s="21" t="s">
        <v>99</v>
      </c>
      <c r="B68" s="22" t="s">
        <v>119</v>
      </c>
      <c r="C68" s="14"/>
      <c r="D68" s="28">
        <f>IF(D66&gt;3000000,225000,D66*0.075)</f>
        <v>0</v>
      </c>
      <c r="E68" s="28">
        <f>IF(E66&gt;3000000,225000,E66*0.075)</f>
        <v>0</v>
      </c>
      <c r="F68" s="28">
        <f t="shared" ref="F68:G68" si="21">IF(F66&gt;3000000,225000,F66*0.075)</f>
        <v>0</v>
      </c>
      <c r="G68" s="28">
        <f t="shared" si="21"/>
        <v>0</v>
      </c>
      <c r="H68" s="29">
        <v>0</v>
      </c>
      <c r="I68" s="30">
        <f>SUM(E68:H68)</f>
        <v>0</v>
      </c>
      <c r="J68" s="30">
        <f>D68-I68</f>
        <v>0</v>
      </c>
      <c r="K68" s="16"/>
      <c r="L68" s="36">
        <f>IF(L66&gt;3000000,225000,L66*0.075)</f>
        <v>0</v>
      </c>
      <c r="M68" s="37">
        <f>IF(M66&gt;3000000,225000,M66*0.075)</f>
        <v>0</v>
      </c>
      <c r="N68" s="16"/>
      <c r="O68" s="36">
        <f>IF(O66&gt;3000000,225000,O66*0.075)</f>
        <v>0</v>
      </c>
      <c r="P68" s="37">
        <f>I68+M68</f>
        <v>0</v>
      </c>
      <c r="Q68" s="16"/>
    </row>
    <row r="69" spans="1:17" s="3" customFormat="1" ht="15.6" x14ac:dyDescent="0.3">
      <c r="A69" s="21" t="s">
        <v>100</v>
      </c>
      <c r="B69" s="22" t="s">
        <v>120</v>
      </c>
      <c r="C69" s="14"/>
      <c r="D69" s="28">
        <f>IF(D66&lt;=750000,D66*0.1,75000)</f>
        <v>0</v>
      </c>
      <c r="E69" s="28">
        <f t="shared" ref="E69:G69" si="22">IF(E66&lt;=750000,E66*0.1,75000)</f>
        <v>0</v>
      </c>
      <c r="F69" s="28">
        <f t="shared" si="22"/>
        <v>0</v>
      </c>
      <c r="G69" s="28">
        <f t="shared" si="22"/>
        <v>0</v>
      </c>
      <c r="H69" s="29">
        <v>0</v>
      </c>
      <c r="I69" s="30">
        <f>SUM(E69:H69)</f>
        <v>0</v>
      </c>
      <c r="J69" s="30">
        <f t="shared" ref="J69:J71" si="23">D69-I69</f>
        <v>0</v>
      </c>
      <c r="K69" s="16"/>
      <c r="L69" s="36">
        <f>IF(L66&lt;=750000,L66*0.1,75000)</f>
        <v>0</v>
      </c>
      <c r="M69" s="37">
        <f>IF(M66&lt;=750000,M66*0.1,75000)</f>
        <v>0</v>
      </c>
      <c r="N69" s="16"/>
      <c r="O69" s="36">
        <f>IF(O66&lt;=750000,O66*0.1,75000)</f>
        <v>0</v>
      </c>
      <c r="P69" s="37">
        <f t="shared" ref="P69:P71" si="24">I69+M69</f>
        <v>0</v>
      </c>
      <c r="Q69" s="16"/>
    </row>
    <row r="70" spans="1:17" s="3" customFormat="1" ht="15.6" x14ac:dyDescent="0.3">
      <c r="A70" s="21"/>
      <c r="B70" s="22" t="s">
        <v>121</v>
      </c>
      <c r="C70" s="14"/>
      <c r="D70" s="28">
        <f>IF(D66&lt;=750000,0,(D66-750000)*0.075)</f>
        <v>0</v>
      </c>
      <c r="E70" s="28">
        <f t="shared" ref="E70:G70" si="25">IF(E66&lt;=750000,0,(E66-750000)*0.075)</f>
        <v>0</v>
      </c>
      <c r="F70" s="28">
        <f t="shared" si="25"/>
        <v>0</v>
      </c>
      <c r="G70" s="28">
        <f t="shared" si="25"/>
        <v>0</v>
      </c>
      <c r="H70" s="29">
        <v>0</v>
      </c>
      <c r="I70" s="30">
        <f>SUM(E70:H70)</f>
        <v>0</v>
      </c>
      <c r="J70" s="30">
        <f t="shared" si="23"/>
        <v>0</v>
      </c>
      <c r="K70" s="16"/>
      <c r="L70" s="36">
        <f>IF(L66&lt;=750000,0,(L66-750000)*0.075)</f>
        <v>0</v>
      </c>
      <c r="M70" s="37">
        <f>IF(M66&lt;=750000,0,(M66-750000)*0.075)</f>
        <v>0</v>
      </c>
      <c r="N70" s="16"/>
      <c r="O70" s="36">
        <f>IF(O66&lt;=750000,0,(O66-750000)*0.075)</f>
        <v>0</v>
      </c>
      <c r="P70" s="37">
        <f t="shared" si="24"/>
        <v>0</v>
      </c>
      <c r="Q70" s="16"/>
    </row>
    <row r="71" spans="1:17" s="3" customFormat="1" ht="15.6" x14ac:dyDescent="0.3">
      <c r="A71" s="23" t="s">
        <v>122</v>
      </c>
      <c r="B71" s="24" t="s">
        <v>123</v>
      </c>
      <c r="C71" s="14"/>
      <c r="D71" s="31">
        <v>0</v>
      </c>
      <c r="E71" s="32">
        <v>0</v>
      </c>
      <c r="F71" s="32">
        <v>0</v>
      </c>
      <c r="G71" s="32">
        <v>0</v>
      </c>
      <c r="H71" s="32">
        <v>0</v>
      </c>
      <c r="I71" s="30">
        <f>SUM(E71:H71)</f>
        <v>0</v>
      </c>
      <c r="J71" s="30">
        <f t="shared" si="23"/>
        <v>0</v>
      </c>
      <c r="K71" s="16"/>
      <c r="L71" s="31">
        <v>0</v>
      </c>
      <c r="M71" s="38">
        <v>0</v>
      </c>
      <c r="N71" s="16"/>
      <c r="O71" s="39">
        <f>D71+L71</f>
        <v>0</v>
      </c>
      <c r="P71" s="37">
        <f t="shared" si="24"/>
        <v>0</v>
      </c>
      <c r="Q71" s="16"/>
    </row>
    <row r="72" spans="1:17" s="3" customFormat="1" ht="15.6" x14ac:dyDescent="0.3">
      <c r="A72" s="17"/>
      <c r="B72" s="15"/>
      <c r="C72" s="14"/>
      <c r="D72" s="14"/>
      <c r="E72" s="14"/>
      <c r="F72" s="14"/>
      <c r="G72" s="14"/>
      <c r="H72" s="14"/>
      <c r="I72" s="14"/>
      <c r="J72" s="14"/>
      <c r="K72" s="16"/>
      <c r="L72" s="14"/>
      <c r="M72" s="14"/>
      <c r="N72" s="16"/>
      <c r="O72" s="14"/>
      <c r="P72" s="14"/>
      <c r="Q72" s="16"/>
    </row>
    <row r="73" spans="1:17" s="3" customFormat="1" ht="15.75" customHeight="1" x14ac:dyDescent="0.3">
      <c r="A73" s="126" t="s">
        <v>38</v>
      </c>
      <c r="B73" s="127"/>
      <c r="C73" s="14"/>
      <c r="D73" s="33">
        <f t="shared" ref="D73:J73" si="26">SUM(D66:D72)</f>
        <v>0</v>
      </c>
      <c r="E73" s="34">
        <f t="shared" si="26"/>
        <v>0</v>
      </c>
      <c r="F73" s="34">
        <f t="shared" si="26"/>
        <v>0</v>
      </c>
      <c r="G73" s="34">
        <f t="shared" si="26"/>
        <v>0</v>
      </c>
      <c r="H73" s="34">
        <f t="shared" si="26"/>
        <v>0</v>
      </c>
      <c r="I73" s="34">
        <f t="shared" si="26"/>
        <v>0</v>
      </c>
      <c r="J73" s="35">
        <f t="shared" si="26"/>
        <v>0</v>
      </c>
      <c r="K73" s="16"/>
      <c r="L73" s="33">
        <f>SUM(L66:L72)</f>
        <v>0</v>
      </c>
      <c r="M73" s="35">
        <f>SUM(M66:M72)</f>
        <v>0</v>
      </c>
      <c r="N73" s="16"/>
      <c r="O73" s="33">
        <f>SUM(O66:O72)</f>
        <v>0</v>
      </c>
      <c r="P73" s="35">
        <f>SUM(P66:P72)</f>
        <v>0</v>
      </c>
      <c r="Q73" s="16"/>
    </row>
    <row r="74" spans="1:17" ht="15" hidden="1" customHeight="1" x14ac:dyDescent="0.3">
      <c r="A74" s="98"/>
      <c r="B74" s="98"/>
      <c r="C74" s="14"/>
      <c r="D74" s="99"/>
      <c r="E74" s="99"/>
      <c r="F74" s="99"/>
      <c r="G74" s="99"/>
      <c r="H74" s="99"/>
      <c r="I74" s="99"/>
      <c r="J74" s="99"/>
      <c r="K74" s="88"/>
      <c r="L74" s="99"/>
      <c r="M74" s="99"/>
      <c r="N74" s="88"/>
      <c r="O74" s="99"/>
      <c r="P74" s="99"/>
      <c r="Q74" s="88"/>
    </row>
    <row r="75" spans="1:17" ht="15" hidden="1" x14ac:dyDescent="0.25">
      <c r="A75" s="5"/>
      <c r="C75" s="10"/>
      <c r="D75" s="11"/>
      <c r="E75" s="11"/>
      <c r="F75" s="11"/>
      <c r="G75" s="11"/>
      <c r="H75" s="11"/>
      <c r="I75" s="11"/>
      <c r="J75" s="11"/>
      <c r="L75" s="11"/>
      <c r="M75" s="11"/>
      <c r="O75" s="11"/>
      <c r="P75" s="11"/>
    </row>
    <row r="76" spans="1:17" hidden="1" x14ac:dyDescent="0.25">
      <c r="A76" s="2"/>
      <c r="C76" s="11"/>
      <c r="D76" s="11"/>
      <c r="E76" s="11"/>
      <c r="F76" s="11"/>
      <c r="G76" s="11"/>
      <c r="H76" s="11"/>
      <c r="I76" s="11"/>
      <c r="J76" s="11"/>
      <c r="L76" s="11"/>
      <c r="M76" s="11"/>
      <c r="O76" s="11"/>
      <c r="P76" s="11"/>
    </row>
    <row r="77" spans="1:17" hidden="1" x14ac:dyDescent="0.25">
      <c r="A77" s="2"/>
      <c r="C77" s="11"/>
      <c r="D77" s="11"/>
      <c r="E77" s="11"/>
      <c r="F77" s="11"/>
      <c r="G77" s="11"/>
      <c r="H77" s="11"/>
      <c r="I77" s="11"/>
      <c r="J77" s="11"/>
      <c r="L77" s="11"/>
      <c r="M77" s="11"/>
      <c r="O77" s="11"/>
      <c r="P77" s="11"/>
    </row>
    <row r="78" spans="1:17" hidden="1" x14ac:dyDescent="0.25">
      <c r="A78" s="2"/>
      <c r="C78" s="11"/>
      <c r="D78" s="11"/>
      <c r="E78" s="11"/>
      <c r="F78" s="11"/>
      <c r="G78" s="11"/>
      <c r="H78" s="11"/>
      <c r="I78" s="11"/>
      <c r="J78" s="11"/>
      <c r="L78" s="11"/>
      <c r="M78" s="11"/>
      <c r="O78" s="11"/>
      <c r="P78" s="11"/>
    </row>
    <row r="79" spans="1:17" hidden="1" x14ac:dyDescent="0.25">
      <c r="C79" s="11"/>
      <c r="D79" s="11"/>
      <c r="E79" s="11"/>
      <c r="F79" s="11"/>
      <c r="G79" s="11"/>
      <c r="H79" s="11"/>
      <c r="I79" s="11"/>
      <c r="J79" s="11"/>
      <c r="L79" s="11"/>
      <c r="M79" s="11"/>
      <c r="O79" s="11"/>
      <c r="P79" s="11"/>
    </row>
    <row r="80" spans="1:17" hidden="1" x14ac:dyDescent="0.25">
      <c r="C80" s="11"/>
      <c r="D80" s="11"/>
      <c r="E80" s="11"/>
      <c r="F80" s="11"/>
      <c r="G80" s="11"/>
      <c r="H80" s="11"/>
      <c r="I80" s="11"/>
      <c r="J80" s="11"/>
      <c r="L80" s="11"/>
      <c r="M80" s="11"/>
      <c r="O80" s="11"/>
      <c r="P80" s="11"/>
    </row>
  </sheetData>
  <mergeCells count="14">
    <mergeCell ref="A73:B73"/>
    <mergeCell ref="A1:P1"/>
    <mergeCell ref="L2:M2"/>
    <mergeCell ref="A14:B14"/>
    <mergeCell ref="K3:M3"/>
    <mergeCell ref="D5:J5"/>
    <mergeCell ref="L5:M5"/>
    <mergeCell ref="E3:H3"/>
    <mergeCell ref="O5:P5"/>
    <mergeCell ref="A43:B43"/>
    <mergeCell ref="A54:B54"/>
    <mergeCell ref="A62:B62"/>
    <mergeCell ref="A64:B64"/>
    <mergeCell ref="A66:B66"/>
  </mergeCells>
  <phoneticPr fontId="0" type="noConversion"/>
  <printOptions horizontalCentered="1"/>
  <pageMargins left="0.39370078740157483" right="0.39370078740157483" top="0.39370078740157483" bottom="0.47244094488188981" header="0.27559055118110237" footer="0.39370078740157483"/>
  <pageSetup paperSize="9"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Toelichting</vt:lpstr>
      <vt:lpstr>Financieel verslag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Dirk Cools</dc:creator>
  <cp:lastModifiedBy>Chiara Deleersnijder</cp:lastModifiedBy>
  <cp:lastPrinted>2014-07-24T10:00:09Z</cp:lastPrinted>
  <dcterms:created xsi:type="dcterms:W3CDTF">1999-02-10T09:21:52Z</dcterms:created>
  <dcterms:modified xsi:type="dcterms:W3CDTF">2022-10-18T11:42:55Z</dcterms:modified>
</cp:coreProperties>
</file>