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8_{D3BF9FF7-AB83-4FCF-8F8A-A33128DDA2BE}" xr6:coauthVersionLast="47" xr6:coauthVersionMax="47" xr10:uidLastSave="{00000000-0000-0000-0000-000000000000}"/>
  <bookViews>
    <workbookView xWindow="2928" yWindow="528" windowWidth="17280" windowHeight="8964" xr2:uid="{00000000-000D-0000-FFFF-FFFF00000000}"/>
  </bookViews>
  <sheets>
    <sheet name="TOELICHTING" sheetId="14" r:id="rId1"/>
    <sheet name="1. BEGROTING" sheetId="15" r:id="rId2"/>
    <sheet name="2. SAMENVATTING" sheetId="18" r:id="rId3"/>
    <sheet name="3. BIOSCOPEN " sheetId="12" r:id="rId4"/>
    <sheet name="4. ANDERE VERTONERS" sheetId="13" r:id="rId5"/>
    <sheet name="optiesets" sheetId="1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5" l="1"/>
  <c r="B30" i="18" s="1"/>
  <c r="B136" i="15"/>
  <c r="B29" i="18" s="1"/>
  <c r="B129" i="15"/>
  <c r="B122" i="15"/>
  <c r="B111" i="15"/>
  <c r="B102" i="15"/>
  <c r="B93" i="15"/>
  <c r="B19" i="18" s="1"/>
  <c r="B89" i="15"/>
  <c r="B85" i="15"/>
  <c r="B17" i="18" s="1"/>
  <c r="B10" i="15"/>
  <c r="B14" i="15"/>
  <c r="B8" i="18" s="1"/>
  <c r="B23" i="15"/>
  <c r="B9" i="18" s="1"/>
  <c r="B35" i="15"/>
  <c r="B10" i="18" s="1"/>
  <c r="B46" i="15"/>
  <c r="B56" i="15"/>
  <c r="B12" i="18" s="1"/>
  <c r="B65" i="15"/>
  <c r="B75" i="15"/>
  <c r="B7" i="18"/>
  <c r="B28" i="18"/>
  <c r="B26" i="18"/>
  <c r="B25" i="18"/>
  <c r="B23" i="18"/>
  <c r="B22" i="18" s="1"/>
  <c r="B97" i="15"/>
  <c r="B20" i="18" s="1"/>
  <c r="B18" i="18"/>
  <c r="B15" i="18"/>
  <c r="B14" i="18" s="1"/>
  <c r="B13" i="18"/>
  <c r="B11" i="18"/>
  <c r="B8" i="15" l="1"/>
  <c r="B100" i="15"/>
  <c r="B27" i="18"/>
  <c r="B24" i="18"/>
  <c r="B16" i="18"/>
  <c r="B6" i="18"/>
  <c r="B21" i="18" l="1"/>
  <c r="C21" i="18" s="1"/>
  <c r="B142" i="15"/>
  <c r="B5" i="18"/>
  <c r="C5" i="18" s="1"/>
  <c r="C26" i="18"/>
  <c r="C27" i="18"/>
  <c r="C24" i="18"/>
  <c r="C23" i="18" l="1"/>
  <c r="C30" i="18"/>
  <c r="C22" i="18"/>
  <c r="C28" i="18"/>
  <c r="C25" i="18"/>
  <c r="C29" i="18"/>
  <c r="C13" i="18"/>
  <c r="C14" i="18"/>
  <c r="C9" i="18"/>
  <c r="C8" i="18"/>
  <c r="C6" i="18"/>
  <c r="C7" i="18"/>
  <c r="C10" i="18"/>
  <c r="C19" i="18"/>
  <c r="C18" i="18"/>
  <c r="C15" i="18"/>
  <c r="C11" i="18"/>
  <c r="C20" i="18"/>
  <c r="C16" i="18"/>
  <c r="C17" i="18"/>
  <c r="C12" i="18"/>
</calcChain>
</file>

<file path=xl/sharedStrings.xml><?xml version="1.0" encoding="utf-8"?>
<sst xmlns="http://schemas.openxmlformats.org/spreadsheetml/2006/main" count="214" uniqueCount="140">
  <si>
    <t>AANTAL WEKEN</t>
  </si>
  <si>
    <t>AANTAL VERTONINGEN</t>
  </si>
  <si>
    <t>DATUM EERSTE VERTONING</t>
  </si>
  <si>
    <t>Toelichting bij LUIK B van het aanvraagformulier</t>
  </si>
  <si>
    <t>ALGEMEEN</t>
  </si>
  <si>
    <t>●</t>
  </si>
  <si>
    <t>Indiening van LUIK B is verplicht. De aanvraag gebeurt uitsluitend via het online portaal MyVAF.</t>
  </si>
  <si>
    <t>Aanvragers voegen alle informatie toe die nodig is voor een goed begrip van het project.</t>
  </si>
  <si>
    <t>Bedragen zijn exclusief BTW (indien van toepassing) voor organisaties die BTW recupereren.</t>
  </si>
  <si>
    <t>BEGROTING AANVRAAG</t>
  </si>
  <si>
    <t>UITGAVEN</t>
  </si>
  <si>
    <t>Opgelet: Bedragen zijn exclusief BTW voor organisaties die BTW recupereren!</t>
  </si>
  <si>
    <t>De algemene structuur van het formulier dient te worden gerespecteerd. 
De aanvrager kan extra lijnen invoegen indien nodig. 
Indien een bepaalde rubriek niet van toepassing is, laat de aanvrager het betreffende veld leeg.</t>
  </si>
  <si>
    <t xml:space="preserve"> </t>
  </si>
  <si>
    <t xml:space="preserve">61 (a) Infrastructuur </t>
  </si>
  <si>
    <t>Energie (water, gas, elektriciteit)</t>
  </si>
  <si>
    <t>Verzekeringen</t>
  </si>
  <si>
    <t>61 (b) Administratieve kosten</t>
  </si>
  <si>
    <t>Administratie, kantoormateriaal en informatica</t>
  </si>
  <si>
    <t>Sociaal secretariaat</t>
  </si>
  <si>
    <t>Boekhouding, revisor, accountant...</t>
  </si>
  <si>
    <t>61 (c) Transport, verblijfs- en verplaatsingskosten</t>
  </si>
  <si>
    <t>Verplaatsingskosten binnenland (medewerkers)</t>
  </si>
  <si>
    <t>Verplaatsingskosten buitenland (medewerkers)</t>
  </si>
  <si>
    <t>Verblijfskosten buitenland (medewerkers)</t>
  </si>
  <si>
    <t>Verplaatsingskosten (genodigden/derden)</t>
  </si>
  <si>
    <t>Verblijfskosten (genodigden/derden)</t>
  </si>
  <si>
    <t>Transportkosten film en verwante materialen</t>
  </si>
  <si>
    <t>61 (d) Promotie</t>
  </si>
  <si>
    <t>Representatiekosten</t>
  </si>
  <si>
    <t>Giften, sponsoring en lidgelden</t>
  </si>
  <si>
    <t>61 (e) Vergoedingen aan derden</t>
  </si>
  <si>
    <t>Diensten op zelfstandige basis</t>
  </si>
  <si>
    <t>Vergoedingen vrijwilligers</t>
  </si>
  <si>
    <t>Rechten en royalties aan personen</t>
  </si>
  <si>
    <t>61 (f) Artistieke productiekosten</t>
  </si>
  <si>
    <t>62 Bezoldigingen en sociale lasten</t>
  </si>
  <si>
    <t>63 Afschrijvingen, waardeverminderingen, voorzieningen risico's, kosten</t>
  </si>
  <si>
    <t>64 Andere bedrijfskosten (taksen en belastingen)</t>
  </si>
  <si>
    <t>65 Financiële kosten</t>
  </si>
  <si>
    <t>Kosten van schulden</t>
  </si>
  <si>
    <t>66 Uitzondelijke kosten</t>
  </si>
  <si>
    <t>INKOMSTEN</t>
  </si>
  <si>
    <t>70 Inkomsten van verkoop en dienstprestaties</t>
  </si>
  <si>
    <t>Verkoop tickets</t>
  </si>
  <si>
    <t>74 (a) Subsidies</t>
  </si>
  <si>
    <t>Subsidie VAF</t>
  </si>
  <si>
    <t>Subsidie Vlaamse Gemeenschap</t>
  </si>
  <si>
    <t>Subsidie Provincie</t>
  </si>
  <si>
    <t>Subsidie Gemeente</t>
  </si>
  <si>
    <t xml:space="preserve">Subsidie VGC </t>
  </si>
  <si>
    <t>74 (b) Lidgeld, schenkingen</t>
  </si>
  <si>
    <t>74 (c) Overige bedrijfsopbrengsten</t>
  </si>
  <si>
    <t>75 Financiële opbrengsten</t>
  </si>
  <si>
    <t>76 Uitzonderlijke opbrengsten</t>
  </si>
  <si>
    <t>RESULTAAT</t>
  </si>
  <si>
    <t>Girl</t>
  </si>
  <si>
    <t>Fictie</t>
  </si>
  <si>
    <t>Lang</t>
  </si>
  <si>
    <t>Reguliere vertoning</t>
  </si>
  <si>
    <t>FILMTITEL</t>
  </si>
  <si>
    <t>SOORT VERTONING</t>
  </si>
  <si>
    <t>DATUM
(dd/mm/jjjj)</t>
  </si>
  <si>
    <t>LOCATIE VERTONING</t>
  </si>
  <si>
    <t>UUR
(00:00)</t>
  </si>
  <si>
    <t>AANTAL TOESCHOUWERS</t>
  </si>
  <si>
    <t>Types vertoningen</t>
  </si>
  <si>
    <t>Categorie</t>
  </si>
  <si>
    <t>Formaat</t>
  </si>
  <si>
    <t>Datum</t>
  </si>
  <si>
    <t>Schoolvertoning</t>
  </si>
  <si>
    <t>Documentaire</t>
  </si>
  <si>
    <t>Kort</t>
  </si>
  <si>
    <t>Familievertoning</t>
  </si>
  <si>
    <t>Animatie</t>
  </si>
  <si>
    <t>Experimenteel</t>
  </si>
  <si>
    <t>Herkomst</t>
  </si>
  <si>
    <t>Vlaanderen</t>
  </si>
  <si>
    <t>Europa</t>
  </si>
  <si>
    <t>Andere</t>
  </si>
  <si>
    <t>WERKBLAD 1: BEGROTING</t>
  </si>
  <si>
    <t>Respecteer de algemene structuur van het formulier. De aanvrager kan extra lijnen invoegen indien nodig. Indien een bepaalde rubriek niet van toepassing is, laat dan het betreffende veld of werkblad leeg.</t>
  </si>
  <si>
    <t>60 Handelsgoederen, grond- en hulpstoffen</t>
  </si>
  <si>
    <t>Aankopen</t>
  </si>
  <si>
    <t>Voorraad: toename/afname</t>
  </si>
  <si>
    <t>Huur en huurlasten</t>
  </si>
  <si>
    <t>Onderhoud en herstellingen</t>
  </si>
  <si>
    <t>Andere (specifieer)</t>
  </si>
  <si>
    <t>Communicatie (telefoon, internet, gsm)</t>
  </si>
  <si>
    <t>Verzendingen en leveringskosten</t>
  </si>
  <si>
    <t>Documentatie en abonnementen</t>
  </si>
  <si>
    <t>Transportkosten (andere dan film)</t>
  </si>
  <si>
    <t>Promotiekosten (drukwerk, advertenties, mailings, ...)</t>
  </si>
  <si>
    <t>Website</t>
  </si>
  <si>
    <t>Ruilovereenkomsten</t>
  </si>
  <si>
    <t>Kleinevergoedingsregeling</t>
  </si>
  <si>
    <t>Huur films</t>
  </si>
  <si>
    <t>Diverse productiekosten</t>
  </si>
  <si>
    <t>Ondertiteling</t>
  </si>
  <si>
    <t>Rechten (Sabam, …)</t>
  </si>
  <si>
    <t>Bruto bezoldigingen personeel</t>
  </si>
  <si>
    <t>Werkgeversbijdragen voor sociale verzekeringen (RSZ)</t>
  </si>
  <si>
    <t>Werkgeverspremies voor buitenwettelijke verzekeringen</t>
  </si>
  <si>
    <t>Overige personeelskosten: verzekeringen, geneeskundige dienst, …</t>
  </si>
  <si>
    <t>Provisie vakantiegeld</t>
  </si>
  <si>
    <t>Specifieer</t>
  </si>
  <si>
    <t>70 Inkomsten uit verkoop en dienstprestaties</t>
  </si>
  <si>
    <t>Verkoop abonnementen, kortingskaarten, accreditaties, ...</t>
  </si>
  <si>
    <t>Inkomsten uit distributie</t>
  </si>
  <si>
    <t>Inkomsten uit dienstprestaties: foyer, bookshop, café,…</t>
  </si>
  <si>
    <t>Andere (specificeer)</t>
  </si>
  <si>
    <t>Subsidie EU</t>
  </si>
  <si>
    <t>Giften, lidgelden, schenkingen, legaten</t>
  </si>
  <si>
    <t>Sponsoring</t>
  </si>
  <si>
    <t>Recuperatie van kosten</t>
  </si>
  <si>
    <t>Rechten en royalties</t>
  </si>
  <si>
    <t>%</t>
  </si>
  <si>
    <t>Diensten en diverse goederen</t>
  </si>
  <si>
    <t>Bezoldigingen</t>
  </si>
  <si>
    <t>Overige kosten</t>
  </si>
  <si>
    <t>Eigen inkomsten</t>
  </si>
  <si>
    <t>Subsidies, lidgelden en schenkingen</t>
  </si>
  <si>
    <t>Overige opbrengsten</t>
  </si>
  <si>
    <t>AANVRAAG SPRINGPLANKPREMIE VAF/PUBLIEK</t>
  </si>
  <si>
    <t>UITGAVEN EN INKOMSTEN</t>
  </si>
  <si>
    <t>SAMENVATTING</t>
  </si>
  <si>
    <t>WERKBLADEN 3-4: OPLIJSTING VERTONINGEN</t>
  </si>
  <si>
    <t xml:space="preserve">WERKBLAD 2: SAMENVATTING </t>
  </si>
  <si>
    <t xml:space="preserve">Dit tabblad wordt automatisch gegeneerd op basis van de gegevens in het tabblad Begroting. </t>
  </si>
  <si>
    <t>Respecteer de algemene structuur van het formulier. Indien een bepaalde rubriek niet van toepassing is, laat dan het betreffende veld leeg.</t>
  </si>
  <si>
    <t>Organisatie/project: [vul in]</t>
  </si>
  <si>
    <r>
      <rPr>
        <b/>
        <sz val="12"/>
        <rFont val="Calibri"/>
        <family val="2"/>
        <scheme val="minor"/>
      </rPr>
      <t>OPGELET:</t>
    </r>
    <r>
      <rPr>
        <sz val="12"/>
        <rFont val="Calibri"/>
        <family val="2"/>
        <scheme val="minor"/>
      </rPr>
      <t xml:space="preserve"> Vul enkel de lijst in die van toepassing is op jouw organisatie (3. bioscopen of 4. andere vertoners)</t>
    </r>
  </si>
  <si>
    <t>RELEASEJAAR</t>
  </si>
  <si>
    <t>SPECIFIEER
specifieer hier verder de context, omkadering, toeleiding, …</t>
  </si>
  <si>
    <t>Q&amp;A met Lukas Dhondt</t>
  </si>
  <si>
    <t>Q&amp;A met Lukas Dhont</t>
  </si>
  <si>
    <r>
      <rPr>
        <b/>
        <sz val="12"/>
        <rFont val="Calibri"/>
        <family val="2"/>
        <scheme val="minor"/>
      </rPr>
      <t>BELANGRIJK:</t>
    </r>
    <r>
      <rPr>
        <sz val="12"/>
        <rFont val="Calibri"/>
        <family val="2"/>
        <scheme val="minor"/>
      </rPr>
      <t xml:space="preserve"> Lijst hier alle films op die in het voorgaande jaar vertoond werden en duid ook categorie, formaat, soort en herkomst aan. Geef ook aan of er omkadering werd voorzien en zo ja, welke.</t>
    </r>
  </si>
  <si>
    <t>bv. Girl</t>
  </si>
  <si>
    <t>AANTAL 
TOESCHOUWERS</t>
  </si>
  <si>
    <t>bv. Kleine zaal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</si>
</sst>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h:mm;@"/>
    <numFmt numFmtId="166" formatCode="d/mm/yyyy;@"/>
  </numFmts>
  <fonts count="43"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b/>
      <sz val="12"/>
      <name val="Calibri"/>
      <family val="2"/>
      <scheme val="minor"/>
    </font>
    <font>
      <b/>
      <sz val="18"/>
      <color theme="0"/>
      <name val="Calibri"/>
      <family val="2"/>
      <scheme val="minor"/>
    </font>
    <font>
      <sz val="14"/>
      <color theme="0"/>
      <name val="Calibri"/>
      <family val="2"/>
      <scheme val="minor"/>
    </font>
    <font>
      <b/>
      <sz val="10"/>
      <name val="Calibri"/>
      <family val="2"/>
      <scheme val="minor"/>
    </font>
    <font>
      <sz val="10"/>
      <name val="Calibri"/>
      <family val="2"/>
      <scheme val="minor"/>
    </font>
    <font>
      <b/>
      <sz val="14"/>
      <color theme="0"/>
      <name val="Calibri"/>
      <family val="2"/>
      <scheme val="minor"/>
    </font>
    <font>
      <i/>
      <sz val="10"/>
      <color rgb="FF4C8A9E"/>
      <name val="Calibri"/>
      <family val="2"/>
      <scheme val="minor"/>
    </font>
    <font>
      <sz val="10"/>
      <color rgb="FF0000FF"/>
      <name val="Calibri"/>
      <family val="2"/>
      <scheme val="minor"/>
    </font>
    <font>
      <sz val="12"/>
      <color rgb="FF0CE4BB"/>
      <name val="Calibri"/>
      <family val="2"/>
      <scheme val="minor"/>
    </font>
    <font>
      <b/>
      <sz val="11"/>
      <name val="Calibri"/>
      <family val="2"/>
      <scheme val="minor"/>
    </font>
    <font>
      <u/>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b/>
      <sz val="10"/>
      <color theme="1"/>
      <name val="Arial"/>
      <family val="2"/>
    </font>
    <font>
      <sz val="11"/>
      <name val="Calibri"/>
      <family val="2"/>
      <scheme val="minor"/>
    </font>
    <font>
      <b/>
      <sz val="10"/>
      <color theme="1" tint="0.499984740745262"/>
      <name val="Calibri"/>
      <family val="2"/>
      <scheme val="minor"/>
    </font>
    <font>
      <sz val="14"/>
      <name val="Calibri"/>
      <family val="2"/>
      <scheme val="minor"/>
    </font>
    <font>
      <i/>
      <sz val="10"/>
      <color theme="1" tint="0.499984740745262"/>
      <name val="Calibri"/>
      <family val="2"/>
      <scheme val="minor"/>
    </font>
    <font>
      <i/>
      <sz val="10"/>
      <name val="Calibri"/>
      <family val="2"/>
      <scheme val="minor"/>
    </font>
    <font>
      <i/>
      <sz val="10"/>
      <name val="Arial"/>
      <family val="2"/>
    </font>
    <font>
      <sz val="10"/>
      <name val="Arial"/>
      <family val="2"/>
    </font>
    <font>
      <b/>
      <sz val="10"/>
      <color theme="0"/>
      <name val="Calibri"/>
      <family val="2"/>
      <scheme val="minor"/>
    </font>
    <font>
      <b/>
      <sz val="10"/>
      <name val="Arial"/>
      <family val="2"/>
    </font>
    <font>
      <sz val="14"/>
      <color theme="0"/>
      <name val="Arial"/>
      <family val="2"/>
    </font>
    <font>
      <sz val="11"/>
      <color theme="8" tint="-0.249977111117893"/>
      <name val="Calibri"/>
      <family val="2"/>
      <scheme val="minor"/>
    </font>
    <font>
      <i/>
      <sz val="11"/>
      <color theme="8" tint="-0.249977111117893"/>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
      <b/>
      <sz val="11"/>
      <color rgb="FFFFFFFF"/>
      <name val="Calibri"/>
      <family val="2"/>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08080"/>
        <bgColor rgb="FF000000"/>
      </patternFill>
    </fill>
    <fill>
      <patternFill patternType="solid">
        <fgColor rgb="FFFFFFFF"/>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9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6" fillId="0" borderId="0" applyFont="0" applyFill="0" applyBorder="0" applyAlignment="0" applyProtection="0"/>
  </cellStyleXfs>
  <cellXfs count="142">
    <xf numFmtId="0" fontId="0" fillId="0" borderId="0" xfId="0"/>
    <xf numFmtId="0" fontId="0" fillId="0" borderId="1" xfId="0" applyBorder="1" applyAlignment="1">
      <alignment horizontal="left" vertical="top"/>
    </xf>
    <xf numFmtId="0" fontId="4" fillId="0" borderId="4" xfId="0" applyFont="1" applyBorder="1"/>
    <xf numFmtId="0" fontId="4" fillId="0" borderId="7" xfId="0" applyFont="1" applyBorder="1"/>
    <xf numFmtId="0" fontId="4" fillId="0" borderId="0" xfId="0" applyFont="1"/>
    <xf numFmtId="0" fontId="7" fillId="2" borderId="0" xfId="0" applyFont="1" applyFill="1"/>
    <xf numFmtId="0" fontId="4" fillId="0" borderId="0" xfId="0" applyFont="1" applyAlignment="1">
      <alignment horizontal="left" vertical="top" wrapText="1"/>
    </xf>
    <xf numFmtId="0" fontId="4" fillId="0" borderId="7" xfId="0" applyFont="1" applyBorder="1" applyAlignment="1">
      <alignment vertical="center"/>
    </xf>
    <xf numFmtId="0" fontId="4" fillId="0" borderId="7" xfId="0" applyFont="1" applyBorder="1" applyAlignment="1">
      <alignment horizontal="center" vertical="top"/>
    </xf>
    <xf numFmtId="0" fontId="0" fillId="0" borderId="7" xfId="0" applyBorder="1"/>
    <xf numFmtId="0" fontId="9" fillId="0" borderId="0" xfId="0" applyFont="1"/>
    <xf numFmtId="0" fontId="8" fillId="0" borderId="5" xfId="0" applyFont="1" applyBorder="1"/>
    <xf numFmtId="0" fontId="8" fillId="0" borderId="1" xfId="0" applyFont="1" applyBorder="1"/>
    <xf numFmtId="0" fontId="9" fillId="0" borderId="1" xfId="0" applyFont="1" applyBorder="1"/>
    <xf numFmtId="0" fontId="12" fillId="0" borderId="0" xfId="0" applyFont="1"/>
    <xf numFmtId="0" fontId="9" fillId="2" borderId="1" xfId="0" applyFont="1" applyFill="1" applyBorder="1"/>
    <xf numFmtId="0" fontId="8" fillId="2" borderId="1" xfId="0" applyFont="1" applyFill="1" applyBorder="1"/>
    <xf numFmtId="0" fontId="4" fillId="0" borderId="5" xfId="0" applyFont="1" applyBorder="1" applyAlignment="1">
      <alignment horizontal="left" vertical="top"/>
    </xf>
    <xf numFmtId="14" fontId="4" fillId="0" borderId="2" xfId="0" applyNumberFormat="1" applyFont="1" applyBorder="1" applyAlignment="1">
      <alignment horizontal="left" vertical="top"/>
    </xf>
    <xf numFmtId="165" fontId="4" fillId="0" borderId="2" xfId="0" applyNumberFormat="1" applyFont="1" applyBorder="1" applyAlignment="1">
      <alignment horizontal="left" vertical="top"/>
    </xf>
    <xf numFmtId="0" fontId="4" fillId="0" borderId="2" xfId="0" applyFont="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3" xfId="0" applyBorder="1"/>
    <xf numFmtId="14" fontId="0" fillId="0" borderId="0" xfId="0" applyNumberFormat="1"/>
    <xf numFmtId="0" fontId="15" fillId="0" borderId="0" xfId="0" applyFont="1"/>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center" wrapText="1"/>
    </xf>
    <xf numFmtId="0" fontId="5" fillId="0" borderId="10" xfId="0" applyFont="1" applyBorder="1" applyAlignment="1">
      <alignment horizontal="right" wrapText="1"/>
    </xf>
    <xf numFmtId="0" fontId="18" fillId="0" borderId="0" xfId="0" applyFont="1"/>
    <xf numFmtId="0" fontId="18" fillId="0" borderId="1" xfId="0" applyFont="1" applyBorder="1"/>
    <xf numFmtId="0" fontId="9" fillId="0" borderId="0" xfId="0" applyFont="1" applyAlignment="1">
      <alignment horizontal="center" vertical="center"/>
    </xf>
    <xf numFmtId="0" fontId="18" fillId="0" borderId="0" xfId="0" applyFont="1" applyAlignment="1">
      <alignment horizontal="center"/>
    </xf>
    <xf numFmtId="0" fontId="6" fillId="4" borderId="10" xfId="0" applyFont="1" applyFill="1" applyBorder="1" applyAlignment="1">
      <alignment horizontal="center" vertical="center" wrapText="1"/>
    </xf>
    <xf numFmtId="0" fontId="18" fillId="0" borderId="6" xfId="0" applyFont="1" applyBorder="1" applyAlignment="1">
      <alignment horizontal="center"/>
    </xf>
    <xf numFmtId="0" fontId="10" fillId="4" borderId="10" xfId="0" applyFont="1" applyFill="1" applyBorder="1" applyAlignment="1">
      <alignment vertical="top"/>
    </xf>
    <xf numFmtId="164" fontId="17" fillId="4" borderId="10" xfId="0" applyNumberFormat="1" applyFont="1" applyFill="1" applyBorder="1" applyAlignment="1">
      <alignment horizontal="center"/>
    </xf>
    <xf numFmtId="0" fontId="23" fillId="0" borderId="0" xfId="0" applyFont="1"/>
    <xf numFmtId="164" fontId="19" fillId="0" borderId="1" xfId="0" applyNumberFormat="1" applyFont="1" applyBorder="1" applyAlignment="1">
      <alignment horizontal="center"/>
    </xf>
    <xf numFmtId="164" fontId="18" fillId="0" borderId="1" xfId="0" applyNumberFormat="1" applyFont="1" applyBorder="1" applyAlignment="1">
      <alignment horizontal="center"/>
    </xf>
    <xf numFmtId="0" fontId="25" fillId="0" borderId="0" xfId="0" applyFont="1"/>
    <xf numFmtId="0" fontId="11" fillId="0" borderId="0" xfId="0" applyFont="1"/>
    <xf numFmtId="0" fontId="26" fillId="0" borderId="0" xfId="0" applyFont="1"/>
    <xf numFmtId="0" fontId="27" fillId="0" borderId="0" xfId="0" applyFont="1"/>
    <xf numFmtId="0" fontId="10" fillId="4" borderId="10" xfId="0" applyFont="1" applyFill="1" applyBorder="1" applyAlignment="1">
      <alignment horizontal="left"/>
    </xf>
    <xf numFmtId="164" fontId="28" fillId="4" borderId="10" xfId="0" applyNumberFormat="1" applyFont="1" applyFill="1" applyBorder="1" applyAlignment="1">
      <alignment horizontal="center"/>
    </xf>
    <xf numFmtId="0" fontId="27" fillId="0" borderId="0" xfId="0" applyFont="1" applyAlignment="1">
      <alignment horizontal="left"/>
    </xf>
    <xf numFmtId="0" fontId="29" fillId="0" borderId="0" xfId="0" applyFont="1" applyAlignment="1">
      <alignment horizontal="left"/>
    </xf>
    <xf numFmtId="0" fontId="26" fillId="0" borderId="0" xfId="0" applyFont="1" applyAlignment="1">
      <alignment horizontal="left"/>
    </xf>
    <xf numFmtId="0" fontId="20" fillId="0" borderId="0" xfId="0" applyFont="1" applyAlignment="1">
      <alignment horizontal="center"/>
    </xf>
    <xf numFmtId="0" fontId="10" fillId="4" borderId="10" xfId="0" applyFont="1" applyFill="1" applyBorder="1"/>
    <xf numFmtId="0" fontId="30" fillId="2" borderId="0" xfId="0" applyFont="1" applyFill="1" applyAlignment="1">
      <alignment horizontal="left"/>
    </xf>
    <xf numFmtId="0" fontId="9" fillId="0" borderId="0" xfId="0" applyFont="1" applyAlignment="1">
      <alignment horizontal="center"/>
    </xf>
    <xf numFmtId="9" fontId="21" fillId="0" borderId="0" xfId="197" applyFont="1" applyAlignment="1">
      <alignment horizontal="center"/>
    </xf>
    <xf numFmtId="0" fontId="6" fillId="4" borderId="10" xfId="0" applyFont="1" applyFill="1" applyBorder="1" applyAlignment="1">
      <alignment horizontal="left" vertical="center" wrapText="1"/>
    </xf>
    <xf numFmtId="0" fontId="6" fillId="4" borderId="14" xfId="0" applyFont="1" applyFill="1" applyBorder="1" applyAlignment="1">
      <alignment horizontal="center" vertical="center" wrapText="1"/>
    </xf>
    <xf numFmtId="9" fontId="6" fillId="4" borderId="10" xfId="197" applyFont="1" applyFill="1" applyBorder="1" applyAlignment="1">
      <alignment horizontal="center" vertical="center" wrapText="1"/>
    </xf>
    <xf numFmtId="9" fontId="17" fillId="4" borderId="10" xfId="197" applyFont="1" applyFill="1" applyBorder="1" applyAlignment="1">
      <alignment horizontal="center"/>
    </xf>
    <xf numFmtId="0" fontId="5" fillId="5" borderId="7" xfId="0" applyFont="1" applyFill="1" applyBorder="1"/>
    <xf numFmtId="164" fontId="14" fillId="5" borderId="0" xfId="0" applyNumberFormat="1" applyFont="1" applyFill="1" applyAlignment="1">
      <alignment horizontal="center"/>
    </xf>
    <xf numFmtId="9" fontId="14" fillId="5" borderId="15" xfId="197" applyFont="1" applyFill="1" applyBorder="1" applyAlignment="1">
      <alignment horizontal="center"/>
    </xf>
    <xf numFmtId="0" fontId="9" fillId="5" borderId="7" xfId="0" applyFont="1" applyFill="1" applyBorder="1"/>
    <xf numFmtId="164" fontId="21" fillId="5" borderId="0" xfId="0" applyNumberFormat="1" applyFont="1" applyFill="1" applyAlignment="1">
      <alignment horizontal="center"/>
    </xf>
    <xf numFmtId="9" fontId="21" fillId="5" borderId="15" xfId="197" applyFont="1" applyFill="1" applyBorder="1" applyAlignment="1">
      <alignment horizontal="center"/>
    </xf>
    <xf numFmtId="0" fontId="9" fillId="5" borderId="16" xfId="0" applyFont="1" applyFill="1" applyBorder="1"/>
    <xf numFmtId="164" fontId="21" fillId="5" borderId="3" xfId="0" applyNumberFormat="1" applyFont="1" applyFill="1" applyBorder="1" applyAlignment="1">
      <alignment horizontal="center"/>
    </xf>
    <xf numFmtId="9" fontId="21" fillId="5" borderId="17" xfId="197" applyFont="1" applyFill="1" applyBorder="1" applyAlignment="1">
      <alignment horizontal="center"/>
    </xf>
    <xf numFmtId="0" fontId="5" fillId="3" borderId="4" xfId="0" applyFont="1" applyFill="1" applyBorder="1"/>
    <xf numFmtId="164" fontId="14" fillId="3" borderId="18" xfId="0" applyNumberFormat="1" applyFont="1" applyFill="1" applyBorder="1" applyAlignment="1">
      <alignment horizontal="center"/>
    </xf>
    <xf numFmtId="9" fontId="14" fillId="3" borderId="19" xfId="197" applyFont="1" applyFill="1" applyBorder="1" applyAlignment="1">
      <alignment horizontal="center"/>
    </xf>
    <xf numFmtId="0" fontId="9" fillId="3" borderId="16" xfId="0" applyFont="1" applyFill="1" applyBorder="1"/>
    <xf numFmtId="164" fontId="21" fillId="3" borderId="3" xfId="0" applyNumberFormat="1" applyFont="1" applyFill="1" applyBorder="1" applyAlignment="1">
      <alignment horizontal="center"/>
    </xf>
    <xf numFmtId="9" fontId="21" fillId="3" borderId="17" xfId="197" applyFont="1" applyFill="1" applyBorder="1" applyAlignment="1">
      <alignment horizontal="center"/>
    </xf>
    <xf numFmtId="0" fontId="5" fillId="6" borderId="4" xfId="0" applyFont="1" applyFill="1" applyBorder="1"/>
    <xf numFmtId="164" fontId="14" fillId="6" borderId="18" xfId="0" applyNumberFormat="1" applyFont="1" applyFill="1" applyBorder="1" applyAlignment="1">
      <alignment horizontal="center"/>
    </xf>
    <xf numFmtId="9" fontId="14" fillId="6" borderId="19" xfId="197" applyFont="1" applyFill="1" applyBorder="1" applyAlignment="1">
      <alignment horizontal="center"/>
    </xf>
    <xf numFmtId="0" fontId="9" fillId="6" borderId="7" xfId="0" applyFont="1" applyFill="1" applyBorder="1"/>
    <xf numFmtId="164" fontId="21" fillId="6" borderId="0" xfId="0" applyNumberFormat="1" applyFont="1" applyFill="1" applyAlignment="1">
      <alignment horizontal="center"/>
    </xf>
    <xf numFmtId="9" fontId="21" fillId="6" borderId="15" xfId="197" applyFont="1" applyFill="1" applyBorder="1" applyAlignment="1">
      <alignment horizontal="center"/>
    </xf>
    <xf numFmtId="0" fontId="9" fillId="3" borderId="7" xfId="0" applyFont="1" applyFill="1" applyBorder="1"/>
    <xf numFmtId="164" fontId="21" fillId="3" borderId="0" xfId="0" applyNumberFormat="1" applyFont="1" applyFill="1" applyAlignment="1">
      <alignment horizontal="center"/>
    </xf>
    <xf numFmtId="9" fontId="21" fillId="3" borderId="15" xfId="197" applyFont="1" applyFill="1" applyBorder="1" applyAlignment="1">
      <alignment horizontal="center"/>
    </xf>
    <xf numFmtId="0" fontId="9" fillId="6" borderId="16" xfId="0" applyFont="1" applyFill="1" applyBorder="1"/>
    <xf numFmtId="164" fontId="21" fillId="6" borderId="3" xfId="0" applyNumberFormat="1" applyFont="1" applyFill="1" applyBorder="1" applyAlignment="1">
      <alignment horizontal="center"/>
    </xf>
    <xf numFmtId="9" fontId="21" fillId="6" borderId="17" xfId="197" applyFont="1" applyFill="1" applyBorder="1" applyAlignment="1">
      <alignment horizontal="center"/>
    </xf>
    <xf numFmtId="164" fontId="21" fillId="5" borderId="0" xfId="0" quotePrefix="1" applyNumberFormat="1" applyFont="1" applyFill="1" applyAlignment="1">
      <alignment horizontal="center"/>
    </xf>
    <xf numFmtId="0" fontId="6" fillId="4" borderId="8" xfId="0" applyFont="1" applyFill="1" applyBorder="1" applyAlignment="1">
      <alignment horizontal="left" vertical="center" wrapText="1"/>
    </xf>
    <xf numFmtId="0" fontId="4" fillId="0" borderId="0" xfId="0" applyFont="1" applyAlignment="1">
      <alignment horizontal="center" vertical="top"/>
    </xf>
    <xf numFmtId="0" fontId="5" fillId="0" borderId="11" xfId="0" applyFont="1" applyBorder="1" applyAlignment="1">
      <alignment vertical="justify"/>
    </xf>
    <xf numFmtId="0" fontId="1" fillId="0" borderId="13" xfId="0" applyFont="1" applyBorder="1" applyAlignment="1">
      <alignment vertical="justify"/>
    </xf>
    <xf numFmtId="0" fontId="31" fillId="0" borderId="0" xfId="0" applyFont="1" applyAlignment="1">
      <alignment horizontal="left" vertical="top"/>
    </xf>
    <xf numFmtId="164" fontId="18" fillId="0" borderId="1" xfId="0" applyNumberFormat="1" applyFont="1" applyBorder="1" applyAlignment="1" applyProtection="1">
      <alignment horizontal="center"/>
      <protection locked="0"/>
    </xf>
    <xf numFmtId="0" fontId="24" fillId="0" borderId="1" xfId="0" applyFont="1" applyBorder="1" applyProtection="1">
      <protection locked="0"/>
    </xf>
    <xf numFmtId="0" fontId="33" fillId="7"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10" fillId="4" borderId="20" xfId="0" applyFont="1" applyFill="1" applyBorder="1" applyAlignment="1">
      <alignment horizontal="center" vertical="center" wrapText="1"/>
    </xf>
    <xf numFmtId="0" fontId="34" fillId="8" borderId="0" xfId="0" applyFont="1" applyFill="1" applyAlignment="1">
      <alignment horizontal="center" vertical="center"/>
    </xf>
    <xf numFmtId="0" fontId="35" fillId="8" borderId="1" xfId="0" applyFont="1" applyFill="1" applyBorder="1" applyAlignment="1">
      <alignment horizontal="left" vertical="top" wrapText="1"/>
    </xf>
    <xf numFmtId="14" fontId="35" fillId="0" borderId="1" xfId="0" applyNumberFormat="1" applyFont="1" applyBorder="1" applyAlignment="1">
      <alignment horizontal="left" vertical="top"/>
    </xf>
    <xf numFmtId="0" fontId="36" fillId="8" borderId="1" xfId="0" applyFont="1" applyFill="1" applyBorder="1"/>
    <xf numFmtId="0" fontId="36" fillId="0" borderId="1" xfId="0" applyFont="1" applyBorder="1" applyAlignment="1">
      <alignment horizontal="left" vertical="top"/>
    </xf>
    <xf numFmtId="0" fontId="35" fillId="0" borderId="1" xfId="0" applyFont="1" applyBorder="1"/>
    <xf numFmtId="0" fontId="35" fillId="0" borderId="0" xfId="0" applyFont="1"/>
    <xf numFmtId="0" fontId="37" fillId="0" borderId="1" xfId="0" applyFont="1" applyBorder="1" applyAlignment="1">
      <alignment horizontal="left" vertical="top" wrapText="1"/>
    </xf>
    <xf numFmtId="0" fontId="38" fillId="0" borderId="1" xfId="0" applyFont="1" applyBorder="1"/>
    <xf numFmtId="0" fontId="39" fillId="0" borderId="2" xfId="0" applyFont="1" applyBorder="1" applyAlignment="1">
      <alignment horizontal="left" vertical="top"/>
    </xf>
    <xf numFmtId="0" fontId="37" fillId="0" borderId="1" xfId="0" applyFont="1" applyBorder="1"/>
    <xf numFmtId="0" fontId="37" fillId="0" borderId="0" xfId="0" applyFont="1"/>
    <xf numFmtId="0" fontId="40" fillId="0" borderId="1" xfId="1" applyFont="1" applyFill="1" applyBorder="1" applyAlignment="1">
      <alignment horizontal="left" vertical="top" wrapText="1"/>
    </xf>
    <xf numFmtId="0" fontId="37" fillId="0" borderId="1" xfId="0" applyFont="1" applyBorder="1" applyAlignment="1">
      <alignment horizontal="left" vertical="top"/>
    </xf>
    <xf numFmtId="0" fontId="37" fillId="8" borderId="1" xfId="0" applyFont="1" applyFill="1" applyBorder="1" applyAlignment="1">
      <alignment horizontal="left" vertical="top"/>
    </xf>
    <xf numFmtId="0" fontId="38" fillId="8" borderId="1" xfId="0" applyFont="1" applyFill="1" applyBorder="1"/>
    <xf numFmtId="0" fontId="37" fillId="0" borderId="0" xfId="0" applyFont="1" applyAlignment="1">
      <alignment horizontal="left" vertical="top"/>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wrapText="1"/>
    </xf>
    <xf numFmtId="0" fontId="17" fillId="4" borderId="22" xfId="0" applyFont="1" applyFill="1" applyBorder="1" applyAlignment="1">
      <alignment horizontal="center" vertical="center"/>
    </xf>
    <xf numFmtId="0" fontId="17" fillId="4" borderId="20" xfId="0" applyFont="1" applyFill="1" applyBorder="1" applyAlignment="1">
      <alignment horizontal="center" vertical="center" wrapText="1"/>
    </xf>
    <xf numFmtId="0" fontId="32" fillId="0" borderId="2" xfId="0" applyFont="1" applyBorder="1" applyAlignment="1">
      <alignment horizontal="left" vertical="top"/>
    </xf>
    <xf numFmtId="166" fontId="32" fillId="0" borderId="2" xfId="0" applyNumberFormat="1" applyFont="1" applyBorder="1" applyAlignment="1">
      <alignment horizontal="left" vertical="top"/>
    </xf>
    <xf numFmtId="165" fontId="32" fillId="0" borderId="2" xfId="0" applyNumberFormat="1" applyFont="1" applyBorder="1" applyAlignment="1">
      <alignment horizontal="left" vertical="top"/>
    </xf>
    <xf numFmtId="1" fontId="32" fillId="0" borderId="2" xfId="0" applyNumberFormat="1" applyFont="1" applyBorder="1" applyAlignment="1">
      <alignment horizontal="right" vertical="top"/>
    </xf>
    <xf numFmtId="0" fontId="32" fillId="0" borderId="2" xfId="0" applyFont="1" applyBorder="1" applyAlignment="1" applyProtection="1">
      <alignment horizontal="left" vertical="center"/>
      <protection locked="0"/>
    </xf>
    <xf numFmtId="0" fontId="13" fillId="0" borderId="1" xfId="0" applyFont="1" applyBorder="1" applyAlignment="1">
      <alignment horizontal="left" vertical="top"/>
    </xf>
    <xf numFmtId="14" fontId="0" fillId="0" borderId="1" xfId="0" applyNumberFormat="1" applyBorder="1" applyAlignment="1">
      <alignment horizontal="left" vertical="top"/>
    </xf>
    <xf numFmtId="0" fontId="8" fillId="3" borderId="8"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22" fillId="0" borderId="5" xfId="0" applyFont="1" applyBorder="1" applyAlignment="1">
      <alignment horizontal="left" vertical="top" wrapText="1"/>
    </xf>
    <xf numFmtId="0" fontId="22" fillId="0" borderId="6" xfId="0" applyFont="1" applyBorder="1" applyAlignment="1">
      <alignment horizontal="left" vertical="top"/>
    </xf>
    <xf numFmtId="0" fontId="8" fillId="3" borderId="14" xfId="0" applyFont="1" applyFill="1" applyBorder="1" applyAlignment="1" applyProtection="1">
      <alignment horizontal="left" vertical="center"/>
      <protection locked="0"/>
    </xf>
    <xf numFmtId="14" fontId="21" fillId="0" borderId="1" xfId="0" applyNumberFormat="1" applyFont="1" applyBorder="1" applyAlignment="1">
      <alignment horizontal="left" vertical="top" wrapText="1"/>
    </xf>
    <xf numFmtId="0" fontId="21" fillId="0" borderId="1" xfId="1" applyFont="1" applyFill="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8" borderId="1" xfId="0" applyFont="1" applyFill="1" applyBorder="1" applyAlignment="1">
      <alignment horizontal="left" vertical="top"/>
    </xf>
    <xf numFmtId="0" fontId="21" fillId="8" borderId="1" xfId="0" applyFont="1" applyFill="1" applyBorder="1"/>
    <xf numFmtId="0" fontId="41" fillId="7" borderId="22" xfId="0" applyFont="1" applyFill="1" applyBorder="1" applyAlignment="1">
      <alignment horizontal="center" vertical="center" wrapText="1"/>
    </xf>
    <xf numFmtId="0" fontId="41" fillId="7" borderId="22" xfId="0" applyFont="1" applyFill="1" applyBorder="1" applyAlignment="1">
      <alignment horizontal="center" vertical="center"/>
    </xf>
    <xf numFmtId="0" fontId="42" fillId="0" borderId="0" xfId="0" applyFont="1" applyAlignment="1">
      <alignment horizontal="center" vertical="center"/>
    </xf>
    <xf numFmtId="0" fontId="35" fillId="8" borderId="2" xfId="0" applyFont="1" applyFill="1" applyBorder="1" applyAlignment="1">
      <alignment horizontal="left" vertical="top" wrapText="1"/>
    </xf>
    <xf numFmtId="0" fontId="36" fillId="0" borderId="2" xfId="0" applyFont="1" applyBorder="1" applyAlignment="1">
      <alignment horizontal="left" vertical="top"/>
    </xf>
  </cellXfs>
  <cellStyles count="198">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Gevolgde hyperlink" xfId="187" builtinId="9" hidden="1"/>
    <cellStyle name="Gevolgde hyperlink" xfId="188" builtinId="9" hidden="1"/>
    <cellStyle name="Gevolgde hyperlink" xfId="189" builtinId="9" hidden="1"/>
    <cellStyle name="Gevolgde hyperlink" xfId="190" builtinId="9" hidden="1"/>
    <cellStyle name="Gevolgde hyperlink" xfId="191" builtinId="9" hidden="1"/>
    <cellStyle name="Gevolgde hyperlink" xfId="192" builtinId="9" hidden="1"/>
    <cellStyle name="Gevolgde hyperlink" xfId="193" builtinId="9" hidden="1"/>
    <cellStyle name="Gevolgde hyperlink" xfId="194" builtinId="9" hidden="1"/>
    <cellStyle name="Gevolgde hyperlink" xfId="195" builtinId="9" hidden="1"/>
    <cellStyle name="Gevolgde hyperlink" xfId="196" builtinId="9" hidden="1"/>
    <cellStyle name="Hyperlink" xfId="1" builtinId="8"/>
    <cellStyle name="Procent" xfId="197" builtinId="5"/>
    <cellStyle name="Standaard" xfId="0" builtinId="0"/>
  </cellStyles>
  <dxfs count="0"/>
  <tableStyles count="0" defaultTableStyle="TableStyleMedium9" defaultPivotStyle="PivotStyleLight16"/>
  <colors>
    <mruColors>
      <color rgb="FF4C8A9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30481</xdr:rowOff>
    </xdr:from>
    <xdr:to>
      <xdr:col>1</xdr:col>
      <xdr:colOff>1396365</xdr:colOff>
      <xdr:row>0</xdr:row>
      <xdr:rowOff>959739</xdr:rowOff>
    </xdr:to>
    <xdr:pic>
      <xdr:nvPicPr>
        <xdr:cNvPr id="7" name="Afbeelding 6">
          <a:extLst>
            <a:ext uri="{FF2B5EF4-FFF2-40B4-BE49-F238E27FC236}">
              <a16:creationId xmlns:a16="http://schemas.microsoft.com/office/drawing/2014/main" id="{5B5E1525-DCA6-4276-9FB0-C14F1A9B1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 y="30481"/>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8B59-0BF1-4F99-BF77-D5CCCA930570}">
  <dimension ref="A1:B22"/>
  <sheetViews>
    <sheetView tabSelected="1" topLeftCell="A19" workbookViewId="0">
      <selection activeCell="B24" sqref="B23:B24"/>
    </sheetView>
  </sheetViews>
  <sheetFormatPr defaultRowHeight="14.4" x14ac:dyDescent="0.3"/>
  <cols>
    <col min="1" max="1" width="4.5546875" customWidth="1"/>
    <col min="2" max="2" width="73.77734375" customWidth="1"/>
  </cols>
  <sheetData>
    <row r="1" spans="1:2" ht="97.95" customHeight="1" thickBot="1" x14ac:dyDescent="0.35">
      <c r="A1" s="2"/>
      <c r="B1" s="30"/>
    </row>
    <row r="2" spans="1:2" ht="16.2" thickBot="1" x14ac:dyDescent="0.35">
      <c r="A2" s="3"/>
      <c r="B2" s="4"/>
    </row>
    <row r="3" spans="1:2" ht="24" thickBot="1" x14ac:dyDescent="0.35">
      <c r="A3" s="3"/>
      <c r="B3" s="88" t="s">
        <v>123</v>
      </c>
    </row>
    <row r="4" spans="1:2" ht="18.600000000000001" thickBot="1" x14ac:dyDescent="0.4">
      <c r="A4" s="3"/>
      <c r="B4" s="5"/>
    </row>
    <row r="5" spans="1:2" ht="16.2" thickBot="1" x14ac:dyDescent="0.35">
      <c r="A5" s="7"/>
      <c r="B5" s="29" t="s">
        <v>3</v>
      </c>
    </row>
    <row r="6" spans="1:2" ht="16.2" thickBot="1" x14ac:dyDescent="0.35">
      <c r="A6" s="3"/>
      <c r="B6" s="4"/>
    </row>
    <row r="7" spans="1:2" ht="15.6" x14ac:dyDescent="0.3">
      <c r="A7" s="8"/>
      <c r="B7" s="28" t="s">
        <v>4</v>
      </c>
    </row>
    <row r="8" spans="1:2" ht="31.2" x14ac:dyDescent="0.3">
      <c r="A8" s="8" t="s">
        <v>5</v>
      </c>
      <c r="B8" s="26" t="s">
        <v>6</v>
      </c>
    </row>
    <row r="9" spans="1:2" ht="31.8" thickBot="1" x14ac:dyDescent="0.35">
      <c r="A9" s="8" t="s">
        <v>5</v>
      </c>
      <c r="B9" s="27" t="s">
        <v>7</v>
      </c>
    </row>
    <row r="10" spans="1:2" ht="16.2" thickBot="1" x14ac:dyDescent="0.35">
      <c r="A10" s="8"/>
      <c r="B10" s="6"/>
    </row>
    <row r="11" spans="1:2" ht="15.6" x14ac:dyDescent="0.3">
      <c r="A11" s="8"/>
      <c r="B11" s="28" t="s">
        <v>80</v>
      </c>
    </row>
    <row r="12" spans="1:2" ht="31.2" x14ac:dyDescent="0.3">
      <c r="A12" s="8" t="s">
        <v>5</v>
      </c>
      <c r="B12" s="26" t="s">
        <v>129</v>
      </c>
    </row>
    <row r="13" spans="1:2" ht="31.8" thickBot="1" x14ac:dyDescent="0.35">
      <c r="A13" s="8" t="s">
        <v>5</v>
      </c>
      <c r="B13" s="27" t="s">
        <v>8</v>
      </c>
    </row>
    <row r="14" spans="1:2" ht="16.2" thickBot="1" x14ac:dyDescent="0.35">
      <c r="A14" s="89"/>
      <c r="B14" s="6"/>
    </row>
    <row r="15" spans="1:2" ht="15.6" x14ac:dyDescent="0.3">
      <c r="A15" s="4"/>
      <c r="B15" s="90" t="s">
        <v>127</v>
      </c>
    </row>
    <row r="16" spans="1:2" ht="31.8" thickBot="1" x14ac:dyDescent="0.35">
      <c r="A16" s="89" t="s">
        <v>5</v>
      </c>
      <c r="B16" s="91" t="s">
        <v>128</v>
      </c>
    </row>
    <row r="17" spans="1:2" ht="16.2" thickBot="1" x14ac:dyDescent="0.35">
      <c r="A17" s="89"/>
      <c r="B17" s="6"/>
    </row>
    <row r="18" spans="1:2" ht="15.6" x14ac:dyDescent="0.3">
      <c r="A18" s="9"/>
      <c r="B18" s="28" t="s">
        <v>126</v>
      </c>
    </row>
    <row r="19" spans="1:2" ht="31.2" x14ac:dyDescent="0.3">
      <c r="A19" s="8" t="s">
        <v>5</v>
      </c>
      <c r="B19" s="26" t="s">
        <v>131</v>
      </c>
    </row>
    <row r="20" spans="1:2" ht="46.8" x14ac:dyDescent="0.3">
      <c r="A20" s="8" t="s">
        <v>5</v>
      </c>
      <c r="B20" s="26" t="s">
        <v>81</v>
      </c>
    </row>
    <row r="21" spans="1:2" ht="47.4" thickBot="1" x14ac:dyDescent="0.35">
      <c r="A21" s="8" t="s">
        <v>5</v>
      </c>
      <c r="B21" s="27" t="s">
        <v>136</v>
      </c>
    </row>
    <row r="22" spans="1:2" ht="15.6" x14ac:dyDescent="0.3">
      <c r="A22" s="4"/>
    </row>
  </sheetData>
  <sheetProtection algorithmName="SHA-512" hashValue="LHVxzpz7IBaXVAijWQ5zacCfD8bnlDauT7tshc1a+wJMfg4GK84cY5WqGADoSnCF88Xmb++4fH+mdZtMUOB5eA==" saltValue="bS7eozERpSm9vqd3P8LnY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C8E8-300C-47C0-B855-D315A6943CC8}">
  <dimension ref="A1:C142"/>
  <sheetViews>
    <sheetView topLeftCell="A4" workbookViewId="0">
      <selection activeCell="B14" sqref="B14"/>
    </sheetView>
  </sheetViews>
  <sheetFormatPr defaultColWidth="11.44140625" defaultRowHeight="13.8" x14ac:dyDescent="0.3"/>
  <cols>
    <col min="1" max="1" width="63" style="10" customWidth="1"/>
    <col min="2" max="2" width="21.77734375" style="34" customWidth="1"/>
    <col min="3" max="254" width="11.44140625" style="10"/>
    <col min="255" max="255" width="59.44140625" style="10" customWidth="1"/>
    <col min="256" max="256" width="32.33203125" style="10" customWidth="1"/>
    <col min="257" max="257" width="40.33203125" style="10" customWidth="1"/>
    <col min="258" max="258" width="38.6640625" style="10" customWidth="1"/>
    <col min="259" max="510" width="11.44140625" style="10"/>
    <col min="511" max="511" width="59.44140625" style="10" customWidth="1"/>
    <col min="512" max="512" width="32.33203125" style="10" customWidth="1"/>
    <col min="513" max="513" width="40.33203125" style="10" customWidth="1"/>
    <col min="514" max="514" width="38.6640625" style="10" customWidth="1"/>
    <col min="515" max="766" width="11.44140625" style="10"/>
    <col min="767" max="767" width="59.44140625" style="10" customWidth="1"/>
    <col min="768" max="768" width="32.33203125" style="10" customWidth="1"/>
    <col min="769" max="769" width="40.33203125" style="10" customWidth="1"/>
    <col min="770" max="770" width="38.6640625" style="10" customWidth="1"/>
    <col min="771" max="1022" width="11.44140625" style="10"/>
    <col min="1023" max="1023" width="59.44140625" style="10" customWidth="1"/>
    <col min="1024" max="1024" width="32.33203125" style="10" customWidth="1"/>
    <col min="1025" max="1025" width="40.33203125" style="10" customWidth="1"/>
    <col min="1026" max="1026" width="38.6640625" style="10" customWidth="1"/>
    <col min="1027" max="1278" width="11.44140625" style="10"/>
    <col min="1279" max="1279" width="59.44140625" style="10" customWidth="1"/>
    <col min="1280" max="1280" width="32.33203125" style="10" customWidth="1"/>
    <col min="1281" max="1281" width="40.33203125" style="10" customWidth="1"/>
    <col min="1282" max="1282" width="38.6640625" style="10" customWidth="1"/>
    <col min="1283" max="1534" width="11.44140625" style="10"/>
    <col min="1535" max="1535" width="59.44140625" style="10" customWidth="1"/>
    <col min="1536" max="1536" width="32.33203125" style="10" customWidth="1"/>
    <col min="1537" max="1537" width="40.33203125" style="10" customWidth="1"/>
    <col min="1538" max="1538" width="38.6640625" style="10" customWidth="1"/>
    <col min="1539" max="1790" width="11.44140625" style="10"/>
    <col min="1791" max="1791" width="59.44140625" style="10" customWidth="1"/>
    <col min="1792" max="1792" width="32.33203125" style="10" customWidth="1"/>
    <col min="1793" max="1793" width="40.33203125" style="10" customWidth="1"/>
    <col min="1794" max="1794" width="38.6640625" style="10" customWidth="1"/>
    <col min="1795" max="2046" width="11.44140625" style="10"/>
    <col min="2047" max="2047" width="59.44140625" style="10" customWidth="1"/>
    <col min="2048" max="2048" width="32.33203125" style="10" customWidth="1"/>
    <col min="2049" max="2049" width="40.33203125" style="10" customWidth="1"/>
    <col min="2050" max="2050" width="38.6640625" style="10" customWidth="1"/>
    <col min="2051" max="2302" width="11.44140625" style="10"/>
    <col min="2303" max="2303" width="59.44140625" style="10" customWidth="1"/>
    <col min="2304" max="2304" width="32.33203125" style="10" customWidth="1"/>
    <col min="2305" max="2305" width="40.33203125" style="10" customWidth="1"/>
    <col min="2306" max="2306" width="38.6640625" style="10" customWidth="1"/>
    <col min="2307" max="2558" width="11.44140625" style="10"/>
    <col min="2559" max="2559" width="59.44140625" style="10" customWidth="1"/>
    <col min="2560" max="2560" width="32.33203125" style="10" customWidth="1"/>
    <col min="2561" max="2561" width="40.33203125" style="10" customWidth="1"/>
    <col min="2562" max="2562" width="38.6640625" style="10" customWidth="1"/>
    <col min="2563" max="2814" width="11.44140625" style="10"/>
    <col min="2815" max="2815" width="59.44140625" style="10" customWidth="1"/>
    <col min="2816" max="2816" width="32.33203125" style="10" customWidth="1"/>
    <col min="2817" max="2817" width="40.33203125" style="10" customWidth="1"/>
    <col min="2818" max="2818" width="38.6640625" style="10" customWidth="1"/>
    <col min="2819" max="3070" width="11.44140625" style="10"/>
    <col min="3071" max="3071" width="59.44140625" style="10" customWidth="1"/>
    <col min="3072" max="3072" width="32.33203125" style="10" customWidth="1"/>
    <col min="3073" max="3073" width="40.33203125" style="10" customWidth="1"/>
    <col min="3074" max="3074" width="38.6640625" style="10" customWidth="1"/>
    <col min="3075" max="3326" width="11.44140625" style="10"/>
    <col min="3327" max="3327" width="59.44140625" style="10" customWidth="1"/>
    <col min="3328" max="3328" width="32.33203125" style="10" customWidth="1"/>
    <col min="3329" max="3329" width="40.33203125" style="10" customWidth="1"/>
    <col min="3330" max="3330" width="38.6640625" style="10" customWidth="1"/>
    <col min="3331" max="3582" width="11.44140625" style="10"/>
    <col min="3583" max="3583" width="59.44140625" style="10" customWidth="1"/>
    <col min="3584" max="3584" width="32.33203125" style="10" customWidth="1"/>
    <col min="3585" max="3585" width="40.33203125" style="10" customWidth="1"/>
    <col min="3586" max="3586" width="38.6640625" style="10" customWidth="1"/>
    <col min="3587" max="3838" width="11.44140625" style="10"/>
    <col min="3839" max="3839" width="59.44140625" style="10" customWidth="1"/>
    <col min="3840" max="3840" width="32.33203125" style="10" customWidth="1"/>
    <col min="3841" max="3841" width="40.33203125" style="10" customWidth="1"/>
    <col min="3842" max="3842" width="38.6640625" style="10" customWidth="1"/>
    <col min="3843" max="4094" width="11.44140625" style="10"/>
    <col min="4095" max="4095" width="59.44140625" style="10" customWidth="1"/>
    <col min="4096" max="4096" width="32.33203125" style="10" customWidth="1"/>
    <col min="4097" max="4097" width="40.33203125" style="10" customWidth="1"/>
    <col min="4098" max="4098" width="38.6640625" style="10" customWidth="1"/>
    <col min="4099" max="4350" width="11.44140625" style="10"/>
    <col min="4351" max="4351" width="59.44140625" style="10" customWidth="1"/>
    <col min="4352" max="4352" width="32.33203125" style="10" customWidth="1"/>
    <col min="4353" max="4353" width="40.33203125" style="10" customWidth="1"/>
    <col min="4354" max="4354" width="38.6640625" style="10" customWidth="1"/>
    <col min="4355" max="4606" width="11.44140625" style="10"/>
    <col min="4607" max="4607" width="59.44140625" style="10" customWidth="1"/>
    <col min="4608" max="4608" width="32.33203125" style="10" customWidth="1"/>
    <col min="4609" max="4609" width="40.33203125" style="10" customWidth="1"/>
    <col min="4610" max="4610" width="38.6640625" style="10" customWidth="1"/>
    <col min="4611" max="4862" width="11.44140625" style="10"/>
    <col min="4863" max="4863" width="59.44140625" style="10" customWidth="1"/>
    <col min="4864" max="4864" width="32.33203125" style="10" customWidth="1"/>
    <col min="4865" max="4865" width="40.33203125" style="10" customWidth="1"/>
    <col min="4866" max="4866" width="38.6640625" style="10" customWidth="1"/>
    <col min="4867" max="5118" width="11.44140625" style="10"/>
    <col min="5119" max="5119" width="59.44140625" style="10" customWidth="1"/>
    <col min="5120" max="5120" width="32.33203125" style="10" customWidth="1"/>
    <col min="5121" max="5121" width="40.33203125" style="10" customWidth="1"/>
    <col min="5122" max="5122" width="38.6640625" style="10" customWidth="1"/>
    <col min="5123" max="5374" width="11.44140625" style="10"/>
    <col min="5375" max="5375" width="59.44140625" style="10" customWidth="1"/>
    <col min="5376" max="5376" width="32.33203125" style="10" customWidth="1"/>
    <col min="5377" max="5377" width="40.33203125" style="10" customWidth="1"/>
    <col min="5378" max="5378" width="38.6640625" style="10" customWidth="1"/>
    <col min="5379" max="5630" width="11.44140625" style="10"/>
    <col min="5631" max="5631" width="59.44140625" style="10" customWidth="1"/>
    <col min="5632" max="5632" width="32.33203125" style="10" customWidth="1"/>
    <col min="5633" max="5633" width="40.33203125" style="10" customWidth="1"/>
    <col min="5634" max="5634" width="38.6640625" style="10" customWidth="1"/>
    <col min="5635" max="5886" width="11.44140625" style="10"/>
    <col min="5887" max="5887" width="59.44140625" style="10" customWidth="1"/>
    <col min="5888" max="5888" width="32.33203125" style="10" customWidth="1"/>
    <col min="5889" max="5889" width="40.33203125" style="10" customWidth="1"/>
    <col min="5890" max="5890" width="38.6640625" style="10" customWidth="1"/>
    <col min="5891" max="6142" width="11.44140625" style="10"/>
    <col min="6143" max="6143" width="59.44140625" style="10" customWidth="1"/>
    <col min="6144" max="6144" width="32.33203125" style="10" customWidth="1"/>
    <col min="6145" max="6145" width="40.33203125" style="10" customWidth="1"/>
    <col min="6146" max="6146" width="38.6640625" style="10" customWidth="1"/>
    <col min="6147" max="6398" width="11.44140625" style="10"/>
    <col min="6399" max="6399" width="59.44140625" style="10" customWidth="1"/>
    <col min="6400" max="6400" width="32.33203125" style="10" customWidth="1"/>
    <col min="6401" max="6401" width="40.33203125" style="10" customWidth="1"/>
    <col min="6402" max="6402" width="38.6640625" style="10" customWidth="1"/>
    <col min="6403" max="6654" width="11.44140625" style="10"/>
    <col min="6655" max="6655" width="59.44140625" style="10" customWidth="1"/>
    <col min="6656" max="6656" width="32.33203125" style="10" customWidth="1"/>
    <col min="6657" max="6657" width="40.33203125" style="10" customWidth="1"/>
    <col min="6658" max="6658" width="38.6640625" style="10" customWidth="1"/>
    <col min="6659" max="6910" width="11.44140625" style="10"/>
    <col min="6911" max="6911" width="59.44140625" style="10" customWidth="1"/>
    <col min="6912" max="6912" width="32.33203125" style="10" customWidth="1"/>
    <col min="6913" max="6913" width="40.33203125" style="10" customWidth="1"/>
    <col min="6914" max="6914" width="38.6640625" style="10" customWidth="1"/>
    <col min="6915" max="7166" width="11.44140625" style="10"/>
    <col min="7167" max="7167" width="59.44140625" style="10" customWidth="1"/>
    <col min="7168" max="7168" width="32.33203125" style="10" customWidth="1"/>
    <col min="7169" max="7169" width="40.33203125" style="10" customWidth="1"/>
    <col min="7170" max="7170" width="38.6640625" style="10" customWidth="1"/>
    <col min="7171" max="7422" width="11.44140625" style="10"/>
    <col min="7423" max="7423" width="59.44140625" style="10" customWidth="1"/>
    <col min="7424" max="7424" width="32.33203125" style="10" customWidth="1"/>
    <col min="7425" max="7425" width="40.33203125" style="10" customWidth="1"/>
    <col min="7426" max="7426" width="38.6640625" style="10" customWidth="1"/>
    <col min="7427" max="7678" width="11.44140625" style="10"/>
    <col min="7679" max="7679" width="59.44140625" style="10" customWidth="1"/>
    <col min="7680" max="7680" width="32.33203125" style="10" customWidth="1"/>
    <col min="7681" max="7681" width="40.33203125" style="10" customWidth="1"/>
    <col min="7682" max="7682" width="38.6640625" style="10" customWidth="1"/>
    <col min="7683" max="7934" width="11.44140625" style="10"/>
    <col min="7935" max="7935" width="59.44140625" style="10" customWidth="1"/>
    <col min="7936" max="7936" width="32.33203125" style="10" customWidth="1"/>
    <col min="7937" max="7937" width="40.33203125" style="10" customWidth="1"/>
    <col min="7938" max="7938" width="38.6640625" style="10" customWidth="1"/>
    <col min="7939" max="8190" width="11.44140625" style="10"/>
    <col min="8191" max="8191" width="59.44140625" style="10" customWidth="1"/>
    <col min="8192" max="8192" width="32.33203125" style="10" customWidth="1"/>
    <col min="8193" max="8193" width="40.33203125" style="10" customWidth="1"/>
    <col min="8194" max="8194" width="38.6640625" style="10" customWidth="1"/>
    <col min="8195" max="8446" width="11.44140625" style="10"/>
    <col min="8447" max="8447" width="59.44140625" style="10" customWidth="1"/>
    <col min="8448" max="8448" width="32.33203125" style="10" customWidth="1"/>
    <col min="8449" max="8449" width="40.33203125" style="10" customWidth="1"/>
    <col min="8450" max="8450" width="38.6640625" style="10" customWidth="1"/>
    <col min="8451" max="8702" width="11.44140625" style="10"/>
    <col min="8703" max="8703" width="59.44140625" style="10" customWidth="1"/>
    <col min="8704" max="8704" width="32.33203125" style="10" customWidth="1"/>
    <col min="8705" max="8705" width="40.33203125" style="10" customWidth="1"/>
    <col min="8706" max="8706" width="38.6640625" style="10" customWidth="1"/>
    <col min="8707" max="8958" width="11.44140625" style="10"/>
    <col min="8959" max="8959" width="59.44140625" style="10" customWidth="1"/>
    <col min="8960" max="8960" width="32.33203125" style="10" customWidth="1"/>
    <col min="8961" max="8961" width="40.33203125" style="10" customWidth="1"/>
    <col min="8962" max="8962" width="38.6640625" style="10" customWidth="1"/>
    <col min="8963" max="9214" width="11.44140625" style="10"/>
    <col min="9215" max="9215" width="59.44140625" style="10" customWidth="1"/>
    <col min="9216" max="9216" width="32.33203125" style="10" customWidth="1"/>
    <col min="9217" max="9217" width="40.33203125" style="10" customWidth="1"/>
    <col min="9218" max="9218" width="38.6640625" style="10" customWidth="1"/>
    <col min="9219" max="9470" width="11.44140625" style="10"/>
    <col min="9471" max="9471" width="59.44140625" style="10" customWidth="1"/>
    <col min="9472" max="9472" width="32.33203125" style="10" customWidth="1"/>
    <col min="9473" max="9473" width="40.33203125" style="10" customWidth="1"/>
    <col min="9474" max="9474" width="38.6640625" style="10" customWidth="1"/>
    <col min="9475" max="9726" width="11.44140625" style="10"/>
    <col min="9727" max="9727" width="59.44140625" style="10" customWidth="1"/>
    <col min="9728" max="9728" width="32.33203125" style="10" customWidth="1"/>
    <col min="9729" max="9729" width="40.33203125" style="10" customWidth="1"/>
    <col min="9730" max="9730" width="38.6640625" style="10" customWidth="1"/>
    <col min="9731" max="9982" width="11.44140625" style="10"/>
    <col min="9983" max="9983" width="59.44140625" style="10" customWidth="1"/>
    <col min="9984" max="9984" width="32.33203125" style="10" customWidth="1"/>
    <col min="9985" max="9985" width="40.33203125" style="10" customWidth="1"/>
    <col min="9986" max="9986" width="38.6640625" style="10" customWidth="1"/>
    <col min="9987" max="10238" width="11.44140625" style="10"/>
    <col min="10239" max="10239" width="59.44140625" style="10" customWidth="1"/>
    <col min="10240" max="10240" width="32.33203125" style="10" customWidth="1"/>
    <col min="10241" max="10241" width="40.33203125" style="10" customWidth="1"/>
    <col min="10242" max="10242" width="38.6640625" style="10" customWidth="1"/>
    <col min="10243" max="10494" width="11.44140625" style="10"/>
    <col min="10495" max="10495" width="59.44140625" style="10" customWidth="1"/>
    <col min="10496" max="10496" width="32.33203125" style="10" customWidth="1"/>
    <col min="10497" max="10497" width="40.33203125" style="10" customWidth="1"/>
    <col min="10498" max="10498" width="38.6640625" style="10" customWidth="1"/>
    <col min="10499" max="10750" width="11.44140625" style="10"/>
    <col min="10751" max="10751" width="59.44140625" style="10" customWidth="1"/>
    <col min="10752" max="10752" width="32.33203125" style="10" customWidth="1"/>
    <col min="10753" max="10753" width="40.33203125" style="10" customWidth="1"/>
    <col min="10754" max="10754" width="38.6640625" style="10" customWidth="1"/>
    <col min="10755" max="11006" width="11.44140625" style="10"/>
    <col min="11007" max="11007" width="59.44140625" style="10" customWidth="1"/>
    <col min="11008" max="11008" width="32.33203125" style="10" customWidth="1"/>
    <col min="11009" max="11009" width="40.33203125" style="10" customWidth="1"/>
    <col min="11010" max="11010" width="38.6640625" style="10" customWidth="1"/>
    <col min="11011" max="11262" width="11.44140625" style="10"/>
    <col min="11263" max="11263" width="59.44140625" style="10" customWidth="1"/>
    <col min="11264" max="11264" width="32.33203125" style="10" customWidth="1"/>
    <col min="11265" max="11265" width="40.33203125" style="10" customWidth="1"/>
    <col min="11266" max="11266" width="38.6640625" style="10" customWidth="1"/>
    <col min="11267" max="11518" width="11.44140625" style="10"/>
    <col min="11519" max="11519" width="59.44140625" style="10" customWidth="1"/>
    <col min="11520" max="11520" width="32.33203125" style="10" customWidth="1"/>
    <col min="11521" max="11521" width="40.33203125" style="10" customWidth="1"/>
    <col min="11522" max="11522" width="38.6640625" style="10" customWidth="1"/>
    <col min="11523" max="11774" width="11.44140625" style="10"/>
    <col min="11775" max="11775" width="59.44140625" style="10" customWidth="1"/>
    <col min="11776" max="11776" width="32.33203125" style="10" customWidth="1"/>
    <col min="11777" max="11777" width="40.33203125" style="10" customWidth="1"/>
    <col min="11778" max="11778" width="38.6640625" style="10" customWidth="1"/>
    <col min="11779" max="12030" width="11.44140625" style="10"/>
    <col min="12031" max="12031" width="59.44140625" style="10" customWidth="1"/>
    <col min="12032" max="12032" width="32.33203125" style="10" customWidth="1"/>
    <col min="12033" max="12033" width="40.33203125" style="10" customWidth="1"/>
    <col min="12034" max="12034" width="38.6640625" style="10" customWidth="1"/>
    <col min="12035" max="12286" width="11.44140625" style="10"/>
    <col min="12287" max="12287" width="59.44140625" style="10" customWidth="1"/>
    <col min="12288" max="12288" width="32.33203125" style="10" customWidth="1"/>
    <col min="12289" max="12289" width="40.33203125" style="10" customWidth="1"/>
    <col min="12290" max="12290" width="38.6640625" style="10" customWidth="1"/>
    <col min="12291" max="12542" width="11.44140625" style="10"/>
    <col min="12543" max="12543" width="59.44140625" style="10" customWidth="1"/>
    <col min="12544" max="12544" width="32.33203125" style="10" customWidth="1"/>
    <col min="12545" max="12545" width="40.33203125" style="10" customWidth="1"/>
    <col min="12546" max="12546" width="38.6640625" style="10" customWidth="1"/>
    <col min="12547" max="12798" width="11.44140625" style="10"/>
    <col min="12799" max="12799" width="59.44140625" style="10" customWidth="1"/>
    <col min="12800" max="12800" width="32.33203125" style="10" customWidth="1"/>
    <col min="12801" max="12801" width="40.33203125" style="10" customWidth="1"/>
    <col min="12802" max="12802" width="38.6640625" style="10" customWidth="1"/>
    <col min="12803" max="13054" width="11.44140625" style="10"/>
    <col min="13055" max="13055" width="59.44140625" style="10" customWidth="1"/>
    <col min="13056" max="13056" width="32.33203125" style="10" customWidth="1"/>
    <col min="13057" max="13057" width="40.33203125" style="10" customWidth="1"/>
    <col min="13058" max="13058" width="38.6640625" style="10" customWidth="1"/>
    <col min="13059" max="13310" width="11.44140625" style="10"/>
    <col min="13311" max="13311" width="59.44140625" style="10" customWidth="1"/>
    <col min="13312" max="13312" width="32.33203125" style="10" customWidth="1"/>
    <col min="13313" max="13313" width="40.33203125" style="10" customWidth="1"/>
    <col min="13314" max="13314" width="38.6640625" style="10" customWidth="1"/>
    <col min="13315" max="13566" width="11.44140625" style="10"/>
    <col min="13567" max="13567" width="59.44140625" style="10" customWidth="1"/>
    <col min="13568" max="13568" width="32.33203125" style="10" customWidth="1"/>
    <col min="13569" max="13569" width="40.33203125" style="10" customWidth="1"/>
    <col min="13570" max="13570" width="38.6640625" style="10" customWidth="1"/>
    <col min="13571" max="13822" width="11.44140625" style="10"/>
    <col min="13823" max="13823" width="59.44140625" style="10" customWidth="1"/>
    <col min="13824" max="13824" width="32.33203125" style="10" customWidth="1"/>
    <col min="13825" max="13825" width="40.33203125" style="10" customWidth="1"/>
    <col min="13826" max="13826" width="38.6640625" style="10" customWidth="1"/>
    <col min="13827" max="14078" width="11.44140625" style="10"/>
    <col min="14079" max="14079" width="59.44140625" style="10" customWidth="1"/>
    <col min="14080" max="14080" width="32.33203125" style="10" customWidth="1"/>
    <col min="14081" max="14081" width="40.33203125" style="10" customWidth="1"/>
    <col min="14082" max="14082" width="38.6640625" style="10" customWidth="1"/>
    <col min="14083" max="14334" width="11.44140625" style="10"/>
    <col min="14335" max="14335" width="59.44140625" style="10" customWidth="1"/>
    <col min="14336" max="14336" width="32.33203125" style="10" customWidth="1"/>
    <col min="14337" max="14337" width="40.33203125" style="10" customWidth="1"/>
    <col min="14338" max="14338" width="38.6640625" style="10" customWidth="1"/>
    <col min="14339" max="14590" width="11.44140625" style="10"/>
    <col min="14591" max="14591" width="59.44140625" style="10" customWidth="1"/>
    <col min="14592" max="14592" width="32.33203125" style="10" customWidth="1"/>
    <col min="14593" max="14593" width="40.33203125" style="10" customWidth="1"/>
    <col min="14594" max="14594" width="38.6640625" style="10" customWidth="1"/>
    <col min="14595" max="14846" width="11.44140625" style="10"/>
    <col min="14847" max="14847" width="59.44140625" style="10" customWidth="1"/>
    <col min="14848" max="14848" width="32.33203125" style="10" customWidth="1"/>
    <col min="14849" max="14849" width="40.33203125" style="10" customWidth="1"/>
    <col min="14850" max="14850" width="38.6640625" style="10" customWidth="1"/>
    <col min="14851" max="15102" width="11.44140625" style="10"/>
    <col min="15103" max="15103" width="59.44140625" style="10" customWidth="1"/>
    <col min="15104" max="15104" width="32.33203125" style="10" customWidth="1"/>
    <col min="15105" max="15105" width="40.33203125" style="10" customWidth="1"/>
    <col min="15106" max="15106" width="38.6640625" style="10" customWidth="1"/>
    <col min="15107" max="15358" width="11.44140625" style="10"/>
    <col min="15359" max="15359" width="59.44140625" style="10" customWidth="1"/>
    <col min="15360" max="15360" width="32.33203125" style="10" customWidth="1"/>
    <col min="15361" max="15361" width="40.33203125" style="10" customWidth="1"/>
    <col min="15362" max="15362" width="38.6640625" style="10" customWidth="1"/>
    <col min="15363" max="15614" width="11.44140625" style="10"/>
    <col min="15615" max="15615" width="59.44140625" style="10" customWidth="1"/>
    <col min="15616" max="15616" width="32.33203125" style="10" customWidth="1"/>
    <col min="15617" max="15617" width="40.33203125" style="10" customWidth="1"/>
    <col min="15618" max="15618" width="38.6640625" style="10" customWidth="1"/>
    <col min="15619" max="15870" width="11.44140625" style="10"/>
    <col min="15871" max="15871" width="59.44140625" style="10" customWidth="1"/>
    <col min="15872" max="15872" width="32.33203125" style="10" customWidth="1"/>
    <col min="15873" max="15873" width="40.33203125" style="10" customWidth="1"/>
    <col min="15874" max="15874" width="38.6640625" style="10" customWidth="1"/>
    <col min="15875" max="16126" width="11.44140625" style="10"/>
    <col min="16127" max="16127" width="59.44140625" style="10" customWidth="1"/>
    <col min="16128" max="16128" width="32.33203125" style="10" customWidth="1"/>
    <col min="16129" max="16129" width="40.33203125" style="10" customWidth="1"/>
    <col min="16130" max="16130" width="38.6640625" style="10" customWidth="1"/>
    <col min="16131" max="16384" width="11.44140625" style="10"/>
  </cols>
  <sheetData>
    <row r="1" spans="1:2" ht="14.4" thickBot="1" x14ac:dyDescent="0.35">
      <c r="A1" s="126" t="s">
        <v>130</v>
      </c>
      <c r="B1" s="127"/>
    </row>
    <row r="2" spans="1:2" ht="15" customHeight="1" thickBot="1" x14ac:dyDescent="0.35"/>
    <row r="3" spans="1:2" s="33" customFormat="1" ht="51" customHeight="1" thickBot="1" x14ac:dyDescent="0.35">
      <c r="A3" s="35" t="s">
        <v>124</v>
      </c>
      <c r="B3" s="35" t="s">
        <v>9</v>
      </c>
    </row>
    <row r="5" spans="1:2" x14ac:dyDescent="0.3">
      <c r="A5" s="11" t="s">
        <v>11</v>
      </c>
      <c r="B5" s="36"/>
    </row>
    <row r="6" spans="1:2" x14ac:dyDescent="0.3">
      <c r="A6" s="128" t="s">
        <v>12</v>
      </c>
      <c r="B6" s="129"/>
    </row>
    <row r="7" spans="1:2" ht="15" customHeight="1" thickBot="1" x14ac:dyDescent="0.35"/>
    <row r="8" spans="1:2" s="39" customFormat="1" ht="18.75" customHeight="1" thickBot="1" x14ac:dyDescent="0.4">
      <c r="A8" s="37" t="s">
        <v>10</v>
      </c>
      <c r="B8" s="38">
        <f>SUM(B10,B14,B23,B35,B46,B56,B65,B75,B85,B89,B93,B97)</f>
        <v>0</v>
      </c>
    </row>
    <row r="9" spans="1:2" ht="15" customHeight="1" x14ac:dyDescent="0.3">
      <c r="A9" s="10" t="s">
        <v>13</v>
      </c>
    </row>
    <row r="10" spans="1:2" x14ac:dyDescent="0.3">
      <c r="A10" s="12" t="s">
        <v>82</v>
      </c>
      <c r="B10" s="40">
        <f>SUM(B11:B12)</f>
        <v>0</v>
      </c>
    </row>
    <row r="11" spans="1:2" ht="15" customHeight="1" x14ac:dyDescent="0.3">
      <c r="A11" s="13" t="s">
        <v>83</v>
      </c>
      <c r="B11" s="93">
        <v>0</v>
      </c>
    </row>
    <row r="12" spans="1:2" ht="15" customHeight="1" x14ac:dyDescent="0.3">
      <c r="A12" s="13" t="s">
        <v>84</v>
      </c>
      <c r="B12" s="93">
        <v>0</v>
      </c>
    </row>
    <row r="13" spans="1:2" ht="15" customHeight="1" x14ac:dyDescent="0.3"/>
    <row r="14" spans="1:2" x14ac:dyDescent="0.3">
      <c r="A14" s="12" t="s">
        <v>14</v>
      </c>
      <c r="B14" s="40">
        <f>SUM(B15:B21)</f>
        <v>0</v>
      </c>
    </row>
    <row r="15" spans="1:2" ht="15" customHeight="1" x14ac:dyDescent="0.3">
      <c r="A15" s="13" t="s">
        <v>85</v>
      </c>
      <c r="B15" s="93">
        <v>0</v>
      </c>
    </row>
    <row r="16" spans="1:2" x14ac:dyDescent="0.3">
      <c r="A16" s="13" t="s">
        <v>86</v>
      </c>
      <c r="B16" s="93">
        <v>0</v>
      </c>
    </row>
    <row r="17" spans="1:2" x14ac:dyDescent="0.3">
      <c r="A17" s="13" t="s">
        <v>15</v>
      </c>
      <c r="B17" s="93">
        <v>0</v>
      </c>
    </row>
    <row r="18" spans="1:2" x14ac:dyDescent="0.3">
      <c r="A18" s="13" t="s">
        <v>16</v>
      </c>
      <c r="B18" s="93">
        <v>0</v>
      </c>
    </row>
    <row r="19" spans="1:2" s="42" customFormat="1" x14ac:dyDescent="0.3">
      <c r="A19" s="94" t="s">
        <v>87</v>
      </c>
      <c r="B19" s="93">
        <v>0</v>
      </c>
    </row>
    <row r="20" spans="1:2" s="42" customFormat="1" x14ac:dyDescent="0.3">
      <c r="A20" s="94" t="s">
        <v>87</v>
      </c>
      <c r="B20" s="93">
        <v>0</v>
      </c>
    </row>
    <row r="21" spans="1:2" s="42" customFormat="1" x14ac:dyDescent="0.3">
      <c r="A21" s="94" t="s">
        <v>87</v>
      </c>
      <c r="B21" s="93">
        <v>0</v>
      </c>
    </row>
    <row r="22" spans="1:2" x14ac:dyDescent="0.3">
      <c r="A22" s="13"/>
      <c r="B22" s="41"/>
    </row>
    <row r="23" spans="1:2" x14ac:dyDescent="0.3">
      <c r="A23" s="12" t="s">
        <v>17</v>
      </c>
      <c r="B23" s="40">
        <f>SUM(B24:B33)</f>
        <v>0</v>
      </c>
    </row>
    <row r="24" spans="1:2" x14ac:dyDescent="0.3">
      <c r="A24" s="13" t="s">
        <v>18</v>
      </c>
      <c r="B24" s="93">
        <v>0</v>
      </c>
    </row>
    <row r="25" spans="1:2" x14ac:dyDescent="0.3">
      <c r="A25" s="13" t="s">
        <v>88</v>
      </c>
      <c r="B25" s="93">
        <v>0</v>
      </c>
    </row>
    <row r="26" spans="1:2" x14ac:dyDescent="0.3">
      <c r="A26" s="13" t="s">
        <v>89</v>
      </c>
      <c r="B26" s="93">
        <v>0</v>
      </c>
    </row>
    <row r="27" spans="1:2" x14ac:dyDescent="0.3">
      <c r="A27" s="13" t="s">
        <v>90</v>
      </c>
      <c r="B27" s="93">
        <v>0</v>
      </c>
    </row>
    <row r="28" spans="1:2" x14ac:dyDescent="0.3">
      <c r="A28" s="13" t="s">
        <v>19</v>
      </c>
      <c r="B28" s="93">
        <v>0</v>
      </c>
    </row>
    <row r="29" spans="1:2" x14ac:dyDescent="0.3">
      <c r="A29" s="13" t="s">
        <v>20</v>
      </c>
      <c r="B29" s="93">
        <v>0</v>
      </c>
    </row>
    <row r="30" spans="1:2" x14ac:dyDescent="0.3">
      <c r="A30" s="13" t="s">
        <v>16</v>
      </c>
      <c r="B30" s="93">
        <v>0</v>
      </c>
    </row>
    <row r="31" spans="1:2" s="42" customFormat="1" x14ac:dyDescent="0.3">
      <c r="A31" s="94" t="s">
        <v>87</v>
      </c>
      <c r="B31" s="93">
        <v>0</v>
      </c>
    </row>
    <row r="32" spans="1:2" s="42" customFormat="1" x14ac:dyDescent="0.3">
      <c r="A32" s="94" t="s">
        <v>87</v>
      </c>
      <c r="B32" s="93">
        <v>0</v>
      </c>
    </row>
    <row r="33" spans="1:2" s="42" customFormat="1" x14ac:dyDescent="0.3">
      <c r="A33" s="94" t="s">
        <v>87</v>
      </c>
      <c r="B33" s="93">
        <v>0</v>
      </c>
    </row>
    <row r="34" spans="1:2" x14ac:dyDescent="0.3">
      <c r="A34" s="13"/>
      <c r="B34" s="41"/>
    </row>
    <row r="35" spans="1:2" x14ac:dyDescent="0.3">
      <c r="A35" s="12" t="s">
        <v>21</v>
      </c>
      <c r="B35" s="40">
        <f>SUM(B36:B44)</f>
        <v>0</v>
      </c>
    </row>
    <row r="36" spans="1:2" x14ac:dyDescent="0.3">
      <c r="A36" s="13" t="s">
        <v>22</v>
      </c>
      <c r="B36" s="93">
        <v>0</v>
      </c>
    </row>
    <row r="37" spans="1:2" x14ac:dyDescent="0.3">
      <c r="A37" s="13" t="s">
        <v>23</v>
      </c>
      <c r="B37" s="93">
        <v>0</v>
      </c>
    </row>
    <row r="38" spans="1:2" x14ac:dyDescent="0.3">
      <c r="A38" s="13" t="s">
        <v>24</v>
      </c>
      <c r="B38" s="93">
        <v>0</v>
      </c>
    </row>
    <row r="39" spans="1:2" x14ac:dyDescent="0.3">
      <c r="A39" s="13" t="s">
        <v>25</v>
      </c>
      <c r="B39" s="93">
        <v>0</v>
      </c>
    </row>
    <row r="40" spans="1:2" x14ac:dyDescent="0.3">
      <c r="A40" s="13" t="s">
        <v>26</v>
      </c>
      <c r="B40" s="93">
        <v>0</v>
      </c>
    </row>
    <row r="41" spans="1:2" x14ac:dyDescent="0.3">
      <c r="A41" s="13" t="s">
        <v>91</v>
      </c>
      <c r="B41" s="93">
        <v>0</v>
      </c>
    </row>
    <row r="42" spans="1:2" s="43" customFormat="1" x14ac:dyDescent="0.3">
      <c r="A42" s="94" t="s">
        <v>87</v>
      </c>
      <c r="B42" s="93">
        <v>0</v>
      </c>
    </row>
    <row r="43" spans="1:2" s="42" customFormat="1" x14ac:dyDescent="0.3">
      <c r="A43" s="94" t="s">
        <v>87</v>
      </c>
      <c r="B43" s="93">
        <v>0</v>
      </c>
    </row>
    <row r="44" spans="1:2" s="42" customFormat="1" x14ac:dyDescent="0.3">
      <c r="A44" s="94" t="s">
        <v>87</v>
      </c>
      <c r="B44" s="93">
        <v>0</v>
      </c>
    </row>
    <row r="45" spans="1:2" x14ac:dyDescent="0.3">
      <c r="A45" s="13"/>
      <c r="B45" s="41"/>
    </row>
    <row r="46" spans="1:2" x14ac:dyDescent="0.3">
      <c r="A46" s="12" t="s">
        <v>28</v>
      </c>
      <c r="B46" s="40">
        <f>SUM(B47:B54)</f>
        <v>0</v>
      </c>
    </row>
    <row r="47" spans="1:2" x14ac:dyDescent="0.3">
      <c r="A47" s="13" t="s">
        <v>29</v>
      </c>
      <c r="B47" s="93">
        <v>0</v>
      </c>
    </row>
    <row r="48" spans="1:2" x14ac:dyDescent="0.3">
      <c r="A48" s="13" t="s">
        <v>92</v>
      </c>
      <c r="B48" s="93">
        <v>0</v>
      </c>
    </row>
    <row r="49" spans="1:3" x14ac:dyDescent="0.3">
      <c r="A49" s="32" t="s">
        <v>93</v>
      </c>
      <c r="B49" s="93">
        <v>0</v>
      </c>
    </row>
    <row r="50" spans="1:3" x14ac:dyDescent="0.3">
      <c r="A50" s="13" t="s">
        <v>94</v>
      </c>
      <c r="B50" s="93">
        <v>0</v>
      </c>
    </row>
    <row r="51" spans="1:3" s="14" customFormat="1" x14ac:dyDescent="0.3">
      <c r="A51" s="13" t="s">
        <v>30</v>
      </c>
      <c r="B51" s="93">
        <v>0</v>
      </c>
      <c r="C51" s="44"/>
    </row>
    <row r="52" spans="1:3" s="43" customFormat="1" x14ac:dyDescent="0.3">
      <c r="A52" s="94" t="s">
        <v>87</v>
      </c>
      <c r="B52" s="93">
        <v>0</v>
      </c>
    </row>
    <row r="53" spans="1:3" s="42" customFormat="1" x14ac:dyDescent="0.3">
      <c r="A53" s="94" t="s">
        <v>87</v>
      </c>
      <c r="B53" s="93">
        <v>0</v>
      </c>
    </row>
    <row r="54" spans="1:3" s="42" customFormat="1" x14ac:dyDescent="0.3">
      <c r="A54" s="94" t="s">
        <v>87</v>
      </c>
      <c r="B54" s="93">
        <v>0</v>
      </c>
    </row>
    <row r="55" spans="1:3" x14ac:dyDescent="0.3">
      <c r="A55" s="13"/>
      <c r="B55" s="41"/>
    </row>
    <row r="56" spans="1:3" x14ac:dyDescent="0.3">
      <c r="A56" s="12" t="s">
        <v>31</v>
      </c>
      <c r="B56" s="40">
        <f>SUM(B57:B63)</f>
        <v>0</v>
      </c>
    </row>
    <row r="57" spans="1:3" x14ac:dyDescent="0.3">
      <c r="A57" s="13" t="s">
        <v>32</v>
      </c>
      <c r="B57" s="93">
        <v>0</v>
      </c>
      <c r="C57" s="44"/>
    </row>
    <row r="58" spans="1:3" x14ac:dyDescent="0.3">
      <c r="A58" s="13" t="s">
        <v>33</v>
      </c>
      <c r="B58" s="93">
        <v>0</v>
      </c>
    </row>
    <row r="59" spans="1:3" x14ac:dyDescent="0.3">
      <c r="A59" s="13" t="s">
        <v>95</v>
      </c>
      <c r="B59" s="93">
        <v>0</v>
      </c>
    </row>
    <row r="60" spans="1:3" x14ac:dyDescent="0.3">
      <c r="A60" s="13" t="s">
        <v>34</v>
      </c>
      <c r="B60" s="93">
        <v>0</v>
      </c>
    </row>
    <row r="61" spans="1:3" s="43" customFormat="1" x14ac:dyDescent="0.3">
      <c r="A61" s="94" t="s">
        <v>87</v>
      </c>
      <c r="B61" s="93">
        <v>0</v>
      </c>
    </row>
    <row r="62" spans="1:3" s="42" customFormat="1" x14ac:dyDescent="0.3">
      <c r="A62" s="94" t="s">
        <v>87</v>
      </c>
      <c r="B62" s="93">
        <v>0</v>
      </c>
    </row>
    <row r="63" spans="1:3" s="42" customFormat="1" x14ac:dyDescent="0.3">
      <c r="A63" s="94" t="s">
        <v>87</v>
      </c>
      <c r="B63" s="93">
        <v>0</v>
      </c>
    </row>
    <row r="64" spans="1:3" x14ac:dyDescent="0.3">
      <c r="A64" s="15"/>
      <c r="B64" s="41"/>
    </row>
    <row r="65" spans="1:3" x14ac:dyDescent="0.3">
      <c r="A65" s="16" t="s">
        <v>35</v>
      </c>
      <c r="B65" s="40">
        <f>SUM(B66:B73)</f>
        <v>0</v>
      </c>
    </row>
    <row r="66" spans="1:3" x14ac:dyDescent="0.3">
      <c r="A66" s="15" t="s">
        <v>96</v>
      </c>
      <c r="B66" s="93">
        <v>0</v>
      </c>
    </row>
    <row r="67" spans="1:3" x14ac:dyDescent="0.3">
      <c r="A67" s="13" t="s">
        <v>27</v>
      </c>
      <c r="B67" s="93">
        <v>0</v>
      </c>
    </row>
    <row r="68" spans="1:3" x14ac:dyDescent="0.3">
      <c r="A68" s="13" t="s">
        <v>97</v>
      </c>
      <c r="B68" s="93">
        <v>0</v>
      </c>
    </row>
    <row r="69" spans="1:3" x14ac:dyDescent="0.3">
      <c r="A69" s="13" t="s">
        <v>98</v>
      </c>
      <c r="B69" s="93">
        <v>0</v>
      </c>
    </row>
    <row r="70" spans="1:3" x14ac:dyDescent="0.3">
      <c r="A70" s="15" t="s">
        <v>99</v>
      </c>
      <c r="B70" s="93">
        <v>0</v>
      </c>
    </row>
    <row r="71" spans="1:3" s="43" customFormat="1" x14ac:dyDescent="0.3">
      <c r="A71" s="94" t="s">
        <v>87</v>
      </c>
      <c r="B71" s="93">
        <v>0</v>
      </c>
    </row>
    <row r="72" spans="1:3" s="42" customFormat="1" x14ac:dyDescent="0.3">
      <c r="A72" s="94" t="s">
        <v>87</v>
      </c>
      <c r="B72" s="93">
        <v>0</v>
      </c>
    </row>
    <row r="73" spans="1:3" s="42" customFormat="1" x14ac:dyDescent="0.3">
      <c r="A73" s="94" t="s">
        <v>87</v>
      </c>
      <c r="B73" s="93">
        <v>0</v>
      </c>
    </row>
    <row r="74" spans="1:3" x14ac:dyDescent="0.3">
      <c r="A74" s="16"/>
      <c r="B74" s="41"/>
    </row>
    <row r="75" spans="1:3" s="14" customFormat="1" x14ac:dyDescent="0.3">
      <c r="A75" s="12" t="s">
        <v>36</v>
      </c>
      <c r="B75" s="40">
        <f>SUM(B76:B83)</f>
        <v>0</v>
      </c>
      <c r="C75" s="44"/>
    </row>
    <row r="76" spans="1:3" x14ac:dyDescent="0.3">
      <c r="A76" s="13" t="s">
        <v>100</v>
      </c>
      <c r="B76" s="93">
        <v>0</v>
      </c>
    </row>
    <row r="77" spans="1:3" x14ac:dyDescent="0.3">
      <c r="A77" s="13" t="s">
        <v>101</v>
      </c>
      <c r="B77" s="93">
        <v>0</v>
      </c>
      <c r="C77" s="45"/>
    </row>
    <row r="78" spans="1:3" x14ac:dyDescent="0.3">
      <c r="A78" s="13" t="s">
        <v>102</v>
      </c>
      <c r="B78" s="93">
        <v>0</v>
      </c>
      <c r="C78" s="45"/>
    </row>
    <row r="79" spans="1:3" x14ac:dyDescent="0.3">
      <c r="A79" s="13" t="s">
        <v>103</v>
      </c>
      <c r="B79" s="93">
        <v>0</v>
      </c>
      <c r="C79" s="45"/>
    </row>
    <row r="80" spans="1:3" x14ac:dyDescent="0.3">
      <c r="A80" s="13" t="s">
        <v>104</v>
      </c>
      <c r="B80" s="93">
        <v>0</v>
      </c>
      <c r="C80" s="45"/>
    </row>
    <row r="81" spans="1:3" s="43" customFormat="1" x14ac:dyDescent="0.3">
      <c r="A81" s="94" t="s">
        <v>87</v>
      </c>
      <c r="B81" s="93">
        <v>0</v>
      </c>
    </row>
    <row r="82" spans="1:3" s="42" customFormat="1" x14ac:dyDescent="0.3">
      <c r="A82" s="94" t="s">
        <v>87</v>
      </c>
      <c r="B82" s="93">
        <v>0</v>
      </c>
    </row>
    <row r="83" spans="1:3" s="42" customFormat="1" x14ac:dyDescent="0.3">
      <c r="A83" s="94" t="s">
        <v>87</v>
      </c>
      <c r="B83" s="93">
        <v>0</v>
      </c>
    </row>
    <row r="84" spans="1:3" x14ac:dyDescent="0.3">
      <c r="A84" s="13"/>
      <c r="B84" s="41"/>
      <c r="C84" s="45"/>
    </row>
    <row r="85" spans="1:3" x14ac:dyDescent="0.3">
      <c r="A85" s="16" t="s">
        <v>37</v>
      </c>
      <c r="B85" s="40">
        <f>SUM(B86:B87)</f>
        <v>0</v>
      </c>
      <c r="C85" s="45"/>
    </row>
    <row r="86" spans="1:3" x14ac:dyDescent="0.3">
      <c r="A86" s="94" t="s">
        <v>105</v>
      </c>
      <c r="B86" s="93">
        <v>0</v>
      </c>
      <c r="C86" s="45"/>
    </row>
    <row r="87" spans="1:3" x14ac:dyDescent="0.3">
      <c r="A87" s="94" t="s">
        <v>105</v>
      </c>
      <c r="B87" s="93">
        <v>0</v>
      </c>
      <c r="C87" s="45"/>
    </row>
    <row r="88" spans="1:3" x14ac:dyDescent="0.3">
      <c r="A88" s="13"/>
      <c r="B88" s="41"/>
    </row>
    <row r="89" spans="1:3" x14ac:dyDescent="0.3">
      <c r="A89" s="12" t="s">
        <v>38</v>
      </c>
      <c r="B89" s="40">
        <f>SUM(B90:B91)</f>
        <v>0</v>
      </c>
    </row>
    <row r="90" spans="1:3" x14ac:dyDescent="0.3">
      <c r="A90" s="94" t="s">
        <v>105</v>
      </c>
      <c r="B90" s="93">
        <v>0</v>
      </c>
    </row>
    <row r="91" spans="1:3" x14ac:dyDescent="0.3">
      <c r="A91" s="94" t="s">
        <v>105</v>
      </c>
      <c r="B91" s="93">
        <v>0</v>
      </c>
    </row>
    <row r="92" spans="1:3" x14ac:dyDescent="0.3">
      <c r="A92" s="13"/>
      <c r="B92" s="41"/>
    </row>
    <row r="93" spans="1:3" x14ac:dyDescent="0.3">
      <c r="A93" s="12" t="s">
        <v>39</v>
      </c>
      <c r="B93" s="40">
        <f>SUM(B94:B95)</f>
        <v>0</v>
      </c>
    </row>
    <row r="94" spans="1:3" x14ac:dyDescent="0.3">
      <c r="A94" s="13" t="s">
        <v>40</v>
      </c>
      <c r="B94" s="93">
        <v>0</v>
      </c>
    </row>
    <row r="95" spans="1:3" s="42" customFormat="1" x14ac:dyDescent="0.3">
      <c r="A95" s="94" t="s">
        <v>87</v>
      </c>
      <c r="B95" s="93">
        <v>0</v>
      </c>
    </row>
    <row r="96" spans="1:3" x14ac:dyDescent="0.3">
      <c r="A96" s="13"/>
      <c r="B96" s="41"/>
    </row>
    <row r="97" spans="1:3" x14ac:dyDescent="0.3">
      <c r="A97" s="12" t="s">
        <v>41</v>
      </c>
      <c r="B97" s="40">
        <f>SUM(B98)</f>
        <v>0</v>
      </c>
    </row>
    <row r="98" spans="1:3" x14ac:dyDescent="0.3">
      <c r="A98" s="94" t="s">
        <v>105</v>
      </c>
      <c r="B98" s="93">
        <v>0</v>
      </c>
    </row>
    <row r="99" spans="1:3" ht="14.4" thickBot="1" x14ac:dyDescent="0.35"/>
    <row r="100" spans="1:3" ht="18.600000000000001" thickBot="1" x14ac:dyDescent="0.4">
      <c r="A100" s="46" t="s">
        <v>42</v>
      </c>
      <c r="B100" s="47">
        <f>SUM(B102,B111,B122,B129,B136,B139)</f>
        <v>0</v>
      </c>
    </row>
    <row r="102" spans="1:3" x14ac:dyDescent="0.3">
      <c r="A102" s="12" t="s">
        <v>106</v>
      </c>
      <c r="B102" s="40">
        <f>SUM(B103:B109)</f>
        <v>0</v>
      </c>
    </row>
    <row r="103" spans="1:3" x14ac:dyDescent="0.3">
      <c r="A103" s="13" t="s">
        <v>44</v>
      </c>
      <c r="B103" s="93">
        <v>0</v>
      </c>
    </row>
    <row r="104" spans="1:3" x14ac:dyDescent="0.3">
      <c r="A104" s="13" t="s">
        <v>107</v>
      </c>
      <c r="B104" s="93">
        <v>0</v>
      </c>
    </row>
    <row r="105" spans="1:3" x14ac:dyDescent="0.3">
      <c r="A105" s="13" t="s">
        <v>108</v>
      </c>
      <c r="B105" s="93">
        <v>0</v>
      </c>
    </row>
    <row r="106" spans="1:3" x14ac:dyDescent="0.3">
      <c r="A106" s="13" t="s">
        <v>109</v>
      </c>
      <c r="B106" s="93">
        <v>0</v>
      </c>
    </row>
    <row r="107" spans="1:3" s="42" customFormat="1" x14ac:dyDescent="0.3">
      <c r="A107" s="94" t="s">
        <v>110</v>
      </c>
      <c r="B107" s="93">
        <v>0</v>
      </c>
    </row>
    <row r="108" spans="1:3" s="42" customFormat="1" x14ac:dyDescent="0.3">
      <c r="A108" s="94" t="s">
        <v>110</v>
      </c>
      <c r="B108" s="93">
        <v>0</v>
      </c>
    </row>
    <row r="109" spans="1:3" s="42" customFormat="1" x14ac:dyDescent="0.3">
      <c r="A109" s="94" t="s">
        <v>110</v>
      </c>
      <c r="B109" s="93">
        <v>0</v>
      </c>
    </row>
    <row r="110" spans="1:3" x14ac:dyDescent="0.3">
      <c r="A110" s="13"/>
      <c r="B110" s="41"/>
    </row>
    <row r="111" spans="1:3" x14ac:dyDescent="0.3">
      <c r="A111" s="12" t="s">
        <v>45</v>
      </c>
      <c r="B111" s="40">
        <f>SUM(B112:B120)</f>
        <v>0</v>
      </c>
    </row>
    <row r="112" spans="1:3" x14ac:dyDescent="0.3">
      <c r="A112" s="13" t="s">
        <v>46</v>
      </c>
      <c r="B112" s="93">
        <v>0</v>
      </c>
      <c r="C112" s="48"/>
    </row>
    <row r="113" spans="1:3" x14ac:dyDescent="0.3">
      <c r="A113" s="13" t="s">
        <v>47</v>
      </c>
      <c r="B113" s="93">
        <v>0</v>
      </c>
      <c r="C113" s="48"/>
    </row>
    <row r="114" spans="1:3" x14ac:dyDescent="0.3">
      <c r="A114" s="13" t="s">
        <v>48</v>
      </c>
      <c r="B114" s="93">
        <v>0</v>
      </c>
      <c r="C114" s="48"/>
    </row>
    <row r="115" spans="1:3" x14ac:dyDescent="0.3">
      <c r="A115" s="13" t="s">
        <v>49</v>
      </c>
      <c r="B115" s="93">
        <v>0</v>
      </c>
      <c r="C115" s="48"/>
    </row>
    <row r="116" spans="1:3" x14ac:dyDescent="0.3">
      <c r="A116" s="13" t="s">
        <v>50</v>
      </c>
      <c r="B116" s="93">
        <v>0</v>
      </c>
      <c r="C116" s="49"/>
    </row>
    <row r="117" spans="1:3" x14ac:dyDescent="0.3">
      <c r="A117" s="13" t="s">
        <v>111</v>
      </c>
      <c r="B117" s="93">
        <v>0</v>
      </c>
      <c r="C117" s="49"/>
    </row>
    <row r="118" spans="1:3" s="42" customFormat="1" x14ac:dyDescent="0.3">
      <c r="A118" s="94" t="s">
        <v>110</v>
      </c>
      <c r="B118" s="93">
        <v>0</v>
      </c>
    </row>
    <row r="119" spans="1:3" s="42" customFormat="1" x14ac:dyDescent="0.3">
      <c r="A119" s="94" t="s">
        <v>110</v>
      </c>
      <c r="B119" s="93">
        <v>0</v>
      </c>
    </row>
    <row r="120" spans="1:3" s="42" customFormat="1" x14ac:dyDescent="0.3">
      <c r="A120" s="94" t="s">
        <v>110</v>
      </c>
      <c r="B120" s="93">
        <v>0</v>
      </c>
    </row>
    <row r="121" spans="1:3" x14ac:dyDescent="0.3">
      <c r="A121" s="13"/>
      <c r="B121" s="41"/>
      <c r="C121" s="48"/>
    </row>
    <row r="122" spans="1:3" x14ac:dyDescent="0.3">
      <c r="A122" s="12" t="s">
        <v>51</v>
      </c>
      <c r="B122" s="40">
        <f>SUM(B123:B127)</f>
        <v>0</v>
      </c>
      <c r="C122" s="48"/>
    </row>
    <row r="123" spans="1:3" x14ac:dyDescent="0.3">
      <c r="A123" s="13" t="s">
        <v>112</v>
      </c>
      <c r="B123" s="93">
        <v>0</v>
      </c>
    </row>
    <row r="124" spans="1:3" x14ac:dyDescent="0.3">
      <c r="A124" s="13" t="s">
        <v>113</v>
      </c>
      <c r="B124" s="93">
        <v>0</v>
      </c>
    </row>
    <row r="125" spans="1:3" s="42" customFormat="1" x14ac:dyDescent="0.3">
      <c r="A125" s="94" t="s">
        <v>87</v>
      </c>
      <c r="B125" s="93">
        <v>0</v>
      </c>
    </row>
    <row r="126" spans="1:3" s="42" customFormat="1" x14ac:dyDescent="0.3">
      <c r="A126" s="94" t="s">
        <v>87</v>
      </c>
      <c r="B126" s="93">
        <v>0</v>
      </c>
    </row>
    <row r="127" spans="1:3" s="42" customFormat="1" x14ac:dyDescent="0.3">
      <c r="A127" s="94" t="s">
        <v>110</v>
      </c>
      <c r="B127" s="93">
        <v>0</v>
      </c>
    </row>
    <row r="128" spans="1:3" x14ac:dyDescent="0.3">
      <c r="A128" s="13"/>
      <c r="B128" s="41"/>
      <c r="C128" s="48"/>
    </row>
    <row r="129" spans="1:3" x14ac:dyDescent="0.3">
      <c r="A129" s="12" t="s">
        <v>52</v>
      </c>
      <c r="B129" s="40">
        <f>SUM(B130:B134)</f>
        <v>0</v>
      </c>
      <c r="C129" s="48"/>
    </row>
    <row r="130" spans="1:3" s="31" customFormat="1" x14ac:dyDescent="0.3">
      <c r="A130" s="32" t="s">
        <v>114</v>
      </c>
      <c r="B130" s="93">
        <v>0</v>
      </c>
    </row>
    <row r="131" spans="1:3" s="31" customFormat="1" x14ac:dyDescent="0.3">
      <c r="A131" s="32" t="s">
        <v>115</v>
      </c>
      <c r="B131" s="93">
        <v>0</v>
      </c>
    </row>
    <row r="132" spans="1:3" s="42" customFormat="1" x14ac:dyDescent="0.3">
      <c r="A132" s="94" t="s">
        <v>87</v>
      </c>
      <c r="B132" s="93">
        <v>0</v>
      </c>
    </row>
    <row r="133" spans="1:3" s="42" customFormat="1" x14ac:dyDescent="0.3">
      <c r="A133" s="94" t="s">
        <v>87</v>
      </c>
      <c r="B133" s="93">
        <v>0</v>
      </c>
    </row>
    <row r="134" spans="1:3" s="42" customFormat="1" x14ac:dyDescent="0.3">
      <c r="A134" s="94" t="s">
        <v>87</v>
      </c>
      <c r="B134" s="93">
        <v>0</v>
      </c>
    </row>
    <row r="135" spans="1:3" x14ac:dyDescent="0.3">
      <c r="A135" s="13" t="s">
        <v>13</v>
      </c>
      <c r="B135" s="41"/>
    </row>
    <row r="136" spans="1:3" x14ac:dyDescent="0.3">
      <c r="A136" s="12" t="s">
        <v>53</v>
      </c>
      <c r="B136" s="40">
        <f>SUM(B137)</f>
        <v>0</v>
      </c>
      <c r="C136" s="49"/>
    </row>
    <row r="137" spans="1:3" s="42" customFormat="1" x14ac:dyDescent="0.3">
      <c r="A137" s="94" t="s">
        <v>105</v>
      </c>
      <c r="B137" s="93">
        <v>0</v>
      </c>
      <c r="C137" s="50"/>
    </row>
    <row r="138" spans="1:3" x14ac:dyDescent="0.3">
      <c r="A138" s="13"/>
      <c r="B138" s="41"/>
      <c r="C138" s="48"/>
    </row>
    <row r="139" spans="1:3" x14ac:dyDescent="0.3">
      <c r="A139" s="12" t="s">
        <v>54</v>
      </c>
      <c r="B139" s="40">
        <f>SUM(B140)</f>
        <v>0</v>
      </c>
      <c r="C139" s="48"/>
    </row>
    <row r="140" spans="1:3" s="42" customFormat="1" x14ac:dyDescent="0.3">
      <c r="A140" s="94" t="s">
        <v>105</v>
      </c>
      <c r="B140" s="93">
        <v>0</v>
      </c>
    </row>
    <row r="141" spans="1:3" ht="14.4" thickBot="1" x14ac:dyDescent="0.35">
      <c r="B141" s="51"/>
      <c r="C141" s="48"/>
    </row>
    <row r="142" spans="1:3" s="5" customFormat="1" ht="18" customHeight="1" thickBot="1" x14ac:dyDescent="0.4">
      <c r="A142" s="52" t="s">
        <v>55</v>
      </c>
      <c r="B142" s="38">
        <f>SUM(B100,-B8)</f>
        <v>0</v>
      </c>
      <c r="C142" s="53"/>
    </row>
  </sheetData>
  <sheetProtection algorithmName="SHA-512" hashValue="uxWPe0v56+gbSm8ZLrsH47K+HQRdiSqR2LdV0RIrjaznEkiWGGUlhzynF+MrW7Fb7lci2YQ9QNDu5xrtDaCNsw==" saltValue="+Cf2Bcbo9OA6TQaRqlCmYA==" spinCount="100000" sheet="1" objects="1" scenarios="1"/>
  <mergeCells count="2">
    <mergeCell ref="A1:B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85D9-E235-486C-B550-3B9FA3DBF79A}">
  <dimension ref="A1:C30"/>
  <sheetViews>
    <sheetView zoomScale="66" zoomScaleNormal="66" workbookViewId="0">
      <selection activeCell="K29" sqref="K29"/>
    </sheetView>
  </sheetViews>
  <sheetFormatPr defaultRowHeight="14.4" x14ac:dyDescent="0.3"/>
  <cols>
    <col min="1" max="1" width="56.6640625" customWidth="1"/>
    <col min="2" max="2" width="21.77734375" customWidth="1"/>
    <col min="3" max="3" width="6.33203125" customWidth="1"/>
  </cols>
  <sheetData>
    <row r="1" spans="1:3" ht="15" thickBot="1" x14ac:dyDescent="0.35">
      <c r="A1" s="126" t="s">
        <v>130</v>
      </c>
      <c r="B1" s="130"/>
      <c r="C1" s="127"/>
    </row>
    <row r="2" spans="1:3" ht="15" thickBot="1" x14ac:dyDescent="0.35">
      <c r="A2" s="10"/>
      <c r="B2" s="54"/>
      <c r="C2" s="55"/>
    </row>
    <row r="3" spans="1:3" ht="47.4" thickBot="1" x14ac:dyDescent="0.35">
      <c r="A3" s="56" t="s">
        <v>125</v>
      </c>
      <c r="B3" s="57" t="s">
        <v>9</v>
      </c>
      <c r="C3" s="58" t="s">
        <v>116</v>
      </c>
    </row>
    <row r="4" spans="1:3" ht="15" thickBot="1" x14ac:dyDescent="0.35">
      <c r="A4" s="10"/>
      <c r="B4" s="54"/>
      <c r="C4" s="55"/>
    </row>
    <row r="5" spans="1:3" ht="18.600000000000001" thickBot="1" x14ac:dyDescent="0.35">
      <c r="A5" s="37" t="s">
        <v>10</v>
      </c>
      <c r="B5" s="38">
        <f>SUM(B6,B14,B16)</f>
        <v>0</v>
      </c>
      <c r="C5" s="59" t="e">
        <f t="shared" ref="C5:C20" si="0">B5/$B$5</f>
        <v>#DIV/0!</v>
      </c>
    </row>
    <row r="6" spans="1:3" ht="15.6" x14ac:dyDescent="0.3">
      <c r="A6" s="60" t="s">
        <v>117</v>
      </c>
      <c r="B6" s="61">
        <f>SUM(B7:B13)</f>
        <v>0</v>
      </c>
      <c r="C6" s="62" t="e">
        <f t="shared" si="0"/>
        <v>#DIV/0!</v>
      </c>
    </row>
    <row r="7" spans="1:3" x14ac:dyDescent="0.3">
      <c r="A7" s="63" t="s">
        <v>82</v>
      </c>
      <c r="B7" s="64">
        <f>'1. BEGROTING'!B11</f>
        <v>0</v>
      </c>
      <c r="C7" s="65" t="e">
        <f t="shared" si="0"/>
        <v>#DIV/0!</v>
      </c>
    </row>
    <row r="8" spans="1:3" x14ac:dyDescent="0.3">
      <c r="A8" s="63" t="s">
        <v>14</v>
      </c>
      <c r="B8" s="64">
        <f>'1. BEGROTING'!B14</f>
        <v>0</v>
      </c>
      <c r="C8" s="65" t="e">
        <f t="shared" si="0"/>
        <v>#DIV/0!</v>
      </c>
    </row>
    <row r="9" spans="1:3" x14ac:dyDescent="0.3">
      <c r="A9" s="63" t="s">
        <v>17</v>
      </c>
      <c r="B9" s="64">
        <f>'1. BEGROTING'!B23</f>
        <v>0</v>
      </c>
      <c r="C9" s="65" t="e">
        <f t="shared" si="0"/>
        <v>#DIV/0!</v>
      </c>
    </row>
    <row r="10" spans="1:3" x14ac:dyDescent="0.3">
      <c r="A10" s="63" t="s">
        <v>21</v>
      </c>
      <c r="B10" s="64">
        <f>'1. BEGROTING'!B35</f>
        <v>0</v>
      </c>
      <c r="C10" s="65" t="e">
        <f t="shared" si="0"/>
        <v>#DIV/0!</v>
      </c>
    </row>
    <row r="11" spans="1:3" x14ac:dyDescent="0.3">
      <c r="A11" s="63" t="s">
        <v>28</v>
      </c>
      <c r="B11" s="64">
        <f>'1. BEGROTING'!B46</f>
        <v>0</v>
      </c>
      <c r="C11" s="65" t="e">
        <f t="shared" si="0"/>
        <v>#DIV/0!</v>
      </c>
    </row>
    <row r="12" spans="1:3" x14ac:dyDescent="0.3">
      <c r="A12" s="63" t="s">
        <v>31</v>
      </c>
      <c r="B12" s="64">
        <f>'1. BEGROTING'!B56</f>
        <v>0</v>
      </c>
      <c r="C12" s="65" t="e">
        <f t="shared" si="0"/>
        <v>#DIV/0!</v>
      </c>
    </row>
    <row r="13" spans="1:3" x14ac:dyDescent="0.3">
      <c r="A13" s="66" t="s">
        <v>35</v>
      </c>
      <c r="B13" s="87">
        <f>'1. BEGROTING'!B65</f>
        <v>0</v>
      </c>
      <c r="C13" s="68" t="e">
        <f t="shared" si="0"/>
        <v>#DIV/0!</v>
      </c>
    </row>
    <row r="14" spans="1:3" ht="15.6" x14ac:dyDescent="0.3">
      <c r="A14" s="69" t="s">
        <v>118</v>
      </c>
      <c r="B14" s="70">
        <f>SUM(B15)</f>
        <v>0</v>
      </c>
      <c r="C14" s="71" t="e">
        <f t="shared" si="0"/>
        <v>#DIV/0!</v>
      </c>
    </row>
    <row r="15" spans="1:3" x14ac:dyDescent="0.3">
      <c r="A15" s="72" t="s">
        <v>36</v>
      </c>
      <c r="B15" s="73">
        <f>'1. BEGROTING'!B75</f>
        <v>0</v>
      </c>
      <c r="C15" s="74" t="e">
        <f t="shared" si="0"/>
        <v>#DIV/0!</v>
      </c>
    </row>
    <row r="16" spans="1:3" ht="15.6" x14ac:dyDescent="0.3">
      <c r="A16" s="75" t="s">
        <v>119</v>
      </c>
      <c r="B16" s="76">
        <f>SUM(B17:B20)</f>
        <v>0</v>
      </c>
      <c r="C16" s="77" t="e">
        <f t="shared" si="0"/>
        <v>#DIV/0!</v>
      </c>
    </row>
    <row r="17" spans="1:3" x14ac:dyDescent="0.3">
      <c r="A17" s="78" t="s">
        <v>37</v>
      </c>
      <c r="B17" s="79">
        <f>'1. BEGROTING'!B85</f>
        <v>0</v>
      </c>
      <c r="C17" s="80" t="e">
        <f t="shared" si="0"/>
        <v>#DIV/0!</v>
      </c>
    </row>
    <row r="18" spans="1:3" x14ac:dyDescent="0.3">
      <c r="A18" s="78" t="s">
        <v>38</v>
      </c>
      <c r="B18" s="79">
        <f>'1. BEGROTING'!B89</f>
        <v>0</v>
      </c>
      <c r="C18" s="80" t="e">
        <f t="shared" si="0"/>
        <v>#DIV/0!</v>
      </c>
    </row>
    <row r="19" spans="1:3" x14ac:dyDescent="0.3">
      <c r="A19" s="78" t="s">
        <v>39</v>
      </c>
      <c r="B19" s="79">
        <f>'1. BEGROTING'!B93</f>
        <v>0</v>
      </c>
      <c r="C19" s="80" t="e">
        <f t="shared" si="0"/>
        <v>#DIV/0!</v>
      </c>
    </row>
    <row r="20" spans="1:3" ht="15" thickBot="1" x14ac:dyDescent="0.35">
      <c r="A20" s="78" t="s">
        <v>41</v>
      </c>
      <c r="B20" s="79">
        <f>'1. BEGROTING'!B97</f>
        <v>0</v>
      </c>
      <c r="C20" s="80" t="e">
        <f t="shared" si="0"/>
        <v>#DIV/0!</v>
      </c>
    </row>
    <row r="21" spans="1:3" ht="18.600000000000001" thickBot="1" x14ac:dyDescent="0.4">
      <c r="A21" s="46" t="s">
        <v>42</v>
      </c>
      <c r="B21" s="38">
        <f>SUM(B22,B24,B27)</f>
        <v>0</v>
      </c>
      <c r="C21" s="59" t="e">
        <f t="shared" ref="C21:C30" si="1">B21/$B$21</f>
        <v>#DIV/0!</v>
      </c>
    </row>
    <row r="22" spans="1:3" ht="15.6" x14ac:dyDescent="0.3">
      <c r="A22" s="60" t="s">
        <v>120</v>
      </c>
      <c r="B22" s="61">
        <f>B23</f>
        <v>0</v>
      </c>
      <c r="C22" s="62" t="e">
        <f t="shared" si="1"/>
        <v>#DIV/0!</v>
      </c>
    </row>
    <row r="23" spans="1:3" x14ac:dyDescent="0.3">
      <c r="A23" s="66" t="s">
        <v>43</v>
      </c>
      <c r="B23" s="67">
        <f>'1. BEGROTING'!B102</f>
        <v>0</v>
      </c>
      <c r="C23" s="68" t="e">
        <f t="shared" si="1"/>
        <v>#DIV/0!</v>
      </c>
    </row>
    <row r="24" spans="1:3" ht="15.6" x14ac:dyDescent="0.3">
      <c r="A24" s="69" t="s">
        <v>121</v>
      </c>
      <c r="B24" s="70">
        <f>SUM(B25:B26)</f>
        <v>0</v>
      </c>
      <c r="C24" s="71" t="e">
        <f t="shared" si="1"/>
        <v>#DIV/0!</v>
      </c>
    </row>
    <row r="25" spans="1:3" x14ac:dyDescent="0.3">
      <c r="A25" s="81" t="s">
        <v>45</v>
      </c>
      <c r="B25" s="82">
        <f>'1. BEGROTING'!B111</f>
        <v>0</v>
      </c>
      <c r="C25" s="83" t="e">
        <f t="shared" si="1"/>
        <v>#DIV/0!</v>
      </c>
    </row>
    <row r="26" spans="1:3" x14ac:dyDescent="0.3">
      <c r="A26" s="72" t="s">
        <v>51</v>
      </c>
      <c r="B26" s="73">
        <f>'1. BEGROTING'!B122</f>
        <v>0</v>
      </c>
      <c r="C26" s="74" t="e">
        <f t="shared" si="1"/>
        <v>#DIV/0!</v>
      </c>
    </row>
    <row r="27" spans="1:3" ht="15.6" x14ac:dyDescent="0.3">
      <c r="A27" s="75" t="s">
        <v>122</v>
      </c>
      <c r="B27" s="76">
        <f>SUM(B28:B30)</f>
        <v>0</v>
      </c>
      <c r="C27" s="77" t="e">
        <f t="shared" si="1"/>
        <v>#DIV/0!</v>
      </c>
    </row>
    <row r="28" spans="1:3" x14ac:dyDescent="0.3">
      <c r="A28" s="78" t="s">
        <v>52</v>
      </c>
      <c r="B28" s="79">
        <f>'1. BEGROTING'!B129</f>
        <v>0</v>
      </c>
      <c r="C28" s="80" t="e">
        <f t="shared" si="1"/>
        <v>#DIV/0!</v>
      </c>
    </row>
    <row r="29" spans="1:3" x14ac:dyDescent="0.3">
      <c r="A29" s="78" t="s">
        <v>53</v>
      </c>
      <c r="B29" s="79">
        <f>'1. BEGROTING'!B136</f>
        <v>0</v>
      </c>
      <c r="C29" s="80" t="e">
        <f t="shared" si="1"/>
        <v>#DIV/0!</v>
      </c>
    </row>
    <row r="30" spans="1:3" x14ac:dyDescent="0.3">
      <c r="A30" s="84" t="s">
        <v>54</v>
      </c>
      <c r="B30" s="85">
        <f>'1. BEGROTING'!B139</f>
        <v>0</v>
      </c>
      <c r="C30" s="86" t="e">
        <f t="shared" si="1"/>
        <v>#DIV/0!</v>
      </c>
    </row>
  </sheetData>
  <sheetProtection algorithmName="SHA-512" hashValue="s0J1a6JHm6rnKyv+3ae7kteRjFfHvDvPOLwNsgv5HLm2RxxEYmDe8tULIFMW18yuBLcmHBYSu9e+MRT5qtIQWg==" saltValue="bJxoH9Z7uxdMEYBB8fFRDw==" spinCount="100000" sheet="1" objects="1" scenarios="1"/>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zoomScale="69" zoomScaleNormal="69" zoomScaleSheetLayoutView="75" zoomScalePageLayoutView="75" workbookViewId="0">
      <selection activeCell="H3" sqref="H3"/>
    </sheetView>
  </sheetViews>
  <sheetFormatPr defaultColWidth="8.88671875" defaultRowHeight="14.4" x14ac:dyDescent="0.3"/>
  <cols>
    <col min="1" max="1" width="40.33203125" style="109" customWidth="1"/>
    <col min="2" max="2" width="29.88671875" style="109" customWidth="1"/>
    <col min="3" max="3" width="33.33203125" style="109" customWidth="1"/>
    <col min="4" max="4" width="24.33203125" style="109" customWidth="1"/>
    <col min="5" max="5" width="24.6640625" style="109" customWidth="1"/>
    <col min="6" max="6" width="22.88671875" style="114" customWidth="1"/>
    <col min="7" max="7" width="22.6640625" style="109" customWidth="1"/>
    <col min="8" max="8" width="56.109375" style="109" customWidth="1"/>
    <col min="9" max="16384" width="8.88671875" style="109"/>
  </cols>
  <sheetData>
    <row r="1" spans="1:8" s="98" customFormat="1" ht="54.6" customHeight="1" thickBot="1" x14ac:dyDescent="0.35">
      <c r="A1" s="95" t="s">
        <v>60</v>
      </c>
      <c r="B1" s="95" t="s">
        <v>132</v>
      </c>
      <c r="C1" s="95" t="s">
        <v>2</v>
      </c>
      <c r="D1" s="95" t="s">
        <v>0</v>
      </c>
      <c r="E1" s="95" t="s">
        <v>1</v>
      </c>
      <c r="F1" s="96" t="s">
        <v>61</v>
      </c>
      <c r="G1" s="95" t="s">
        <v>65</v>
      </c>
      <c r="H1" s="97" t="s">
        <v>133</v>
      </c>
    </row>
    <row r="2" spans="1:8" s="104" customFormat="1" ht="15.6" x14ac:dyDescent="0.3">
      <c r="A2" s="99" t="s">
        <v>137</v>
      </c>
      <c r="B2" s="99">
        <v>2018</v>
      </c>
      <c r="C2" s="100">
        <v>44962</v>
      </c>
      <c r="D2" s="101">
        <v>7</v>
      </c>
      <c r="E2" s="101">
        <v>56</v>
      </c>
      <c r="F2" s="102" t="s">
        <v>59</v>
      </c>
      <c r="G2" s="101">
        <v>328</v>
      </c>
      <c r="H2" s="103" t="s">
        <v>134</v>
      </c>
    </row>
    <row r="3" spans="1:8" ht="15.6" x14ac:dyDescent="0.3">
      <c r="A3" s="105"/>
      <c r="B3" s="105"/>
      <c r="C3" s="131"/>
      <c r="D3" s="106"/>
      <c r="E3" s="106"/>
      <c r="F3" s="107"/>
      <c r="G3" s="106"/>
      <c r="H3" s="108"/>
    </row>
    <row r="4" spans="1:8" ht="15.6" x14ac:dyDescent="0.3">
      <c r="A4" s="105"/>
      <c r="B4" s="105"/>
      <c r="C4" s="131"/>
      <c r="D4" s="106"/>
      <c r="E4" s="106"/>
      <c r="F4" s="107"/>
      <c r="G4" s="106"/>
      <c r="H4" s="108"/>
    </row>
    <row r="5" spans="1:8" ht="15.6" x14ac:dyDescent="0.3">
      <c r="A5" s="110"/>
      <c r="B5" s="110"/>
      <c r="C5" s="132"/>
      <c r="D5" s="106"/>
      <c r="E5" s="106"/>
      <c r="F5" s="107"/>
      <c r="G5" s="106"/>
      <c r="H5" s="108"/>
    </row>
    <row r="6" spans="1:8" ht="15.6" x14ac:dyDescent="0.3">
      <c r="A6" s="111"/>
      <c r="B6" s="111"/>
      <c r="C6" s="133"/>
      <c r="D6" s="106"/>
      <c r="E6" s="106"/>
      <c r="F6" s="107"/>
      <c r="G6" s="106"/>
      <c r="H6" s="108"/>
    </row>
    <row r="7" spans="1:8" ht="15.6" x14ac:dyDescent="0.3">
      <c r="A7" s="110"/>
      <c r="B7" s="110"/>
      <c r="C7" s="132"/>
      <c r="D7" s="106"/>
      <c r="E7" s="106"/>
      <c r="F7" s="107"/>
      <c r="G7" s="106"/>
      <c r="H7" s="108"/>
    </row>
    <row r="8" spans="1:8" ht="15.6" x14ac:dyDescent="0.3">
      <c r="A8" s="105"/>
      <c r="B8" s="105"/>
      <c r="C8" s="134"/>
      <c r="D8" s="106"/>
      <c r="E8" s="106"/>
      <c r="F8" s="107"/>
      <c r="G8" s="106"/>
      <c r="H8" s="108"/>
    </row>
    <row r="9" spans="1:8" ht="15.6" x14ac:dyDescent="0.3">
      <c r="A9" s="105"/>
      <c r="B9" s="105"/>
      <c r="C9" s="134"/>
      <c r="D9" s="106"/>
      <c r="E9" s="106"/>
      <c r="F9" s="107"/>
      <c r="G9" s="106"/>
      <c r="H9" s="108"/>
    </row>
    <row r="10" spans="1:8" ht="15.6" x14ac:dyDescent="0.3">
      <c r="A10" s="110"/>
      <c r="B10" s="110"/>
      <c r="C10" s="132"/>
      <c r="D10" s="106"/>
      <c r="E10" s="106"/>
      <c r="F10" s="107"/>
      <c r="G10" s="106"/>
      <c r="H10" s="108"/>
    </row>
    <row r="11" spans="1:8" ht="15.6" x14ac:dyDescent="0.3">
      <c r="A11" s="105"/>
      <c r="B11" s="105"/>
      <c r="C11" s="134"/>
      <c r="D11" s="106"/>
      <c r="E11" s="106"/>
      <c r="F11" s="107"/>
      <c r="G11" s="106"/>
      <c r="H11" s="108"/>
    </row>
    <row r="12" spans="1:8" ht="15.6" x14ac:dyDescent="0.3">
      <c r="A12" s="111"/>
      <c r="B12" s="111"/>
      <c r="C12" s="133"/>
      <c r="D12" s="106"/>
      <c r="E12" s="106"/>
      <c r="F12" s="107"/>
      <c r="G12" s="106"/>
      <c r="H12" s="108"/>
    </row>
    <row r="13" spans="1:8" ht="15.6" x14ac:dyDescent="0.3">
      <c r="A13" s="112"/>
      <c r="B13" s="112"/>
      <c r="C13" s="135"/>
      <c r="D13" s="113"/>
      <c r="E13" s="113"/>
      <c r="F13" s="107"/>
      <c r="G13" s="113"/>
      <c r="H13" s="108"/>
    </row>
    <row r="14" spans="1:8" ht="15.6" x14ac:dyDescent="0.3">
      <c r="A14" s="112"/>
      <c r="B14" s="112"/>
      <c r="C14" s="135"/>
      <c r="D14" s="113"/>
      <c r="E14" s="113"/>
      <c r="F14" s="107"/>
      <c r="G14" s="113"/>
      <c r="H14" s="108"/>
    </row>
    <row r="15" spans="1:8" ht="15.6" x14ac:dyDescent="0.3">
      <c r="A15" s="112"/>
      <c r="B15" s="112"/>
      <c r="C15" s="135"/>
      <c r="D15" s="113"/>
      <c r="E15" s="113"/>
      <c r="F15" s="107"/>
      <c r="G15" s="113"/>
      <c r="H15" s="108"/>
    </row>
    <row r="16" spans="1:8" ht="15.6" x14ac:dyDescent="0.3">
      <c r="A16" s="112"/>
      <c r="B16" s="112"/>
      <c r="C16" s="135"/>
      <c r="D16" s="113"/>
      <c r="E16" s="113"/>
      <c r="F16" s="107"/>
      <c r="G16" s="113"/>
      <c r="H16" s="108"/>
    </row>
    <row r="17" spans="1:8" ht="15.6" x14ac:dyDescent="0.3">
      <c r="A17" s="112"/>
      <c r="B17" s="112"/>
      <c r="C17" s="135"/>
      <c r="D17" s="113"/>
      <c r="E17" s="113"/>
      <c r="F17" s="107"/>
      <c r="G17" s="113"/>
      <c r="H17" s="108"/>
    </row>
    <row r="18" spans="1:8" ht="15.6" x14ac:dyDescent="0.3">
      <c r="A18" s="112"/>
      <c r="B18" s="112"/>
      <c r="C18" s="135"/>
      <c r="D18" s="113"/>
      <c r="E18" s="113"/>
      <c r="F18" s="107"/>
      <c r="G18" s="113"/>
      <c r="H18" s="108"/>
    </row>
    <row r="19" spans="1:8" ht="15.6" x14ac:dyDescent="0.3">
      <c r="A19" s="112"/>
      <c r="B19" s="112"/>
      <c r="C19" s="135"/>
      <c r="D19" s="113"/>
      <c r="E19" s="113"/>
      <c r="F19" s="107"/>
      <c r="G19" s="113"/>
      <c r="H19" s="108"/>
    </row>
    <row r="20" spans="1:8" ht="15.6" x14ac:dyDescent="0.3">
      <c r="A20" s="112"/>
      <c r="B20" s="112"/>
      <c r="C20" s="135"/>
      <c r="D20" s="113"/>
      <c r="E20" s="113"/>
      <c r="F20" s="107"/>
      <c r="G20" s="113"/>
      <c r="H20" s="108"/>
    </row>
    <row r="21" spans="1:8" ht="15.6" x14ac:dyDescent="0.3">
      <c r="A21" s="112"/>
      <c r="B21" s="112"/>
      <c r="C21" s="135"/>
      <c r="D21" s="113"/>
      <c r="E21" s="113"/>
      <c r="F21" s="107"/>
      <c r="G21" s="113"/>
      <c r="H21" s="108"/>
    </row>
    <row r="22" spans="1:8" ht="15.6" x14ac:dyDescent="0.3">
      <c r="A22" s="113"/>
      <c r="B22" s="113"/>
      <c r="C22" s="136"/>
      <c r="D22" s="113"/>
      <c r="E22" s="113"/>
      <c r="F22" s="107"/>
      <c r="G22" s="113"/>
      <c r="H22" s="108"/>
    </row>
    <row r="23" spans="1:8" ht="15.6" x14ac:dyDescent="0.3">
      <c r="A23" s="113"/>
      <c r="B23" s="113"/>
      <c r="C23" s="136"/>
      <c r="D23" s="113"/>
      <c r="E23" s="113"/>
      <c r="F23" s="107"/>
      <c r="G23" s="113"/>
      <c r="H23" s="108"/>
    </row>
    <row r="24" spans="1:8" ht="15.6" x14ac:dyDescent="0.3">
      <c r="A24" s="113"/>
      <c r="B24" s="113"/>
      <c r="C24" s="136"/>
      <c r="D24" s="113"/>
      <c r="E24" s="113"/>
      <c r="F24" s="107"/>
      <c r="G24" s="113"/>
      <c r="H24" s="108"/>
    </row>
    <row r="25" spans="1:8" ht="15.6" x14ac:dyDescent="0.3">
      <c r="A25" s="113"/>
      <c r="B25" s="113"/>
      <c r="C25" s="136"/>
      <c r="D25" s="113"/>
      <c r="E25" s="113"/>
      <c r="F25" s="107"/>
      <c r="G25" s="113"/>
      <c r="H25" s="108"/>
    </row>
    <row r="26" spans="1:8" ht="15.6" x14ac:dyDescent="0.3">
      <c r="A26" s="113"/>
      <c r="B26" s="113"/>
      <c r="C26" s="136"/>
      <c r="D26" s="113"/>
      <c r="E26" s="113"/>
      <c r="F26" s="107"/>
      <c r="G26" s="113"/>
      <c r="H26" s="108"/>
    </row>
    <row r="27" spans="1:8" ht="15.6" x14ac:dyDescent="0.3">
      <c r="A27" s="113"/>
      <c r="B27" s="113"/>
      <c r="C27" s="136"/>
      <c r="D27" s="113"/>
      <c r="E27" s="113"/>
      <c r="F27" s="107"/>
      <c r="G27" s="113"/>
      <c r="H27" s="108"/>
    </row>
    <row r="28" spans="1:8" ht="15.6" x14ac:dyDescent="0.3">
      <c r="A28" s="113"/>
      <c r="B28" s="113"/>
      <c r="C28" s="136"/>
      <c r="D28" s="113"/>
      <c r="E28" s="113"/>
      <c r="F28" s="107"/>
      <c r="G28" s="113"/>
      <c r="H28" s="108"/>
    </row>
    <row r="29" spans="1:8" ht="15.6" x14ac:dyDescent="0.3">
      <c r="A29" s="113"/>
      <c r="B29" s="113"/>
      <c r="C29" s="136"/>
      <c r="D29" s="113"/>
      <c r="E29" s="113"/>
      <c r="F29" s="107"/>
      <c r="G29" s="113"/>
      <c r="H29" s="108"/>
    </row>
    <row r="30" spans="1:8" ht="15.6" x14ac:dyDescent="0.3">
      <c r="A30" s="113"/>
      <c r="B30" s="113"/>
      <c r="C30" s="136"/>
      <c r="D30" s="113"/>
      <c r="E30" s="113"/>
      <c r="F30" s="107"/>
      <c r="G30" s="113"/>
      <c r="H30" s="108"/>
    </row>
    <row r="31" spans="1:8" ht="15.6" x14ac:dyDescent="0.3">
      <c r="A31" s="113"/>
      <c r="B31" s="113"/>
      <c r="C31" s="136"/>
      <c r="D31" s="113"/>
      <c r="E31" s="113"/>
      <c r="F31" s="107"/>
      <c r="G31" s="113"/>
      <c r="H31" s="108"/>
    </row>
    <row r="32" spans="1:8" ht="15.6" x14ac:dyDescent="0.3">
      <c r="A32" s="113"/>
      <c r="B32" s="113"/>
      <c r="C32" s="136"/>
      <c r="D32" s="113"/>
      <c r="E32" s="113"/>
      <c r="F32" s="107"/>
      <c r="G32" s="113"/>
      <c r="H32" s="108"/>
    </row>
    <row r="33" spans="1:8" ht="15.6" x14ac:dyDescent="0.3">
      <c r="A33" s="113"/>
      <c r="B33" s="113"/>
      <c r="C33" s="136"/>
      <c r="D33" s="113"/>
      <c r="E33" s="113"/>
      <c r="F33" s="107"/>
      <c r="G33" s="113"/>
      <c r="H33" s="108"/>
    </row>
    <row r="34" spans="1:8" ht="15.6" x14ac:dyDescent="0.3">
      <c r="A34" s="113"/>
      <c r="B34" s="113"/>
      <c r="C34" s="136"/>
      <c r="D34" s="113"/>
      <c r="E34" s="113"/>
      <c r="F34" s="107"/>
      <c r="G34" s="113"/>
      <c r="H34" s="108"/>
    </row>
    <row r="35" spans="1:8" ht="15.6" x14ac:dyDescent="0.3">
      <c r="A35" s="113"/>
      <c r="B35" s="113"/>
      <c r="C35" s="136"/>
      <c r="D35" s="113"/>
      <c r="E35" s="113"/>
      <c r="F35" s="107"/>
      <c r="G35" s="113"/>
      <c r="H35" s="108"/>
    </row>
    <row r="36" spans="1:8" ht="15.6" x14ac:dyDescent="0.3">
      <c r="A36" s="113"/>
      <c r="B36" s="113"/>
      <c r="C36" s="136"/>
      <c r="D36" s="113"/>
      <c r="E36" s="113"/>
      <c r="F36" s="107"/>
      <c r="G36" s="113"/>
      <c r="H36" s="108"/>
    </row>
    <row r="37" spans="1:8" ht="15.6" x14ac:dyDescent="0.3">
      <c r="A37" s="113"/>
      <c r="B37" s="113"/>
      <c r="C37" s="136"/>
      <c r="D37" s="113"/>
      <c r="E37" s="113"/>
      <c r="F37" s="107"/>
      <c r="G37" s="113"/>
      <c r="H37" s="108"/>
    </row>
    <row r="38" spans="1:8" ht="15.6" x14ac:dyDescent="0.3">
      <c r="A38" s="113"/>
      <c r="B38" s="113"/>
      <c r="C38" s="136"/>
      <c r="D38" s="113"/>
      <c r="E38" s="113"/>
      <c r="F38" s="107"/>
      <c r="G38" s="113"/>
      <c r="H38" s="108"/>
    </row>
    <row r="39" spans="1:8" ht="15.6" x14ac:dyDescent="0.3">
      <c r="A39" s="112"/>
      <c r="B39" s="112"/>
      <c r="C39" s="135"/>
      <c r="D39" s="113"/>
      <c r="E39" s="113"/>
      <c r="F39" s="107"/>
      <c r="G39" s="113"/>
      <c r="H39" s="108"/>
    </row>
    <row r="40" spans="1:8" ht="15.6" x14ac:dyDescent="0.3">
      <c r="A40" s="112"/>
      <c r="B40" s="112"/>
      <c r="C40" s="135"/>
      <c r="D40" s="113"/>
      <c r="E40" s="113"/>
      <c r="F40" s="107"/>
      <c r="G40" s="113"/>
      <c r="H40" s="108"/>
    </row>
    <row r="41" spans="1:8" ht="15.6" x14ac:dyDescent="0.3">
      <c r="A41" s="112"/>
      <c r="B41" s="112"/>
      <c r="C41" s="135"/>
      <c r="D41" s="113"/>
      <c r="E41" s="113"/>
      <c r="F41" s="107"/>
      <c r="G41" s="113"/>
      <c r="H41" s="108"/>
    </row>
    <row r="42" spans="1:8" ht="15.6" x14ac:dyDescent="0.3">
      <c r="A42" s="112"/>
      <c r="B42" s="112"/>
      <c r="C42" s="135"/>
      <c r="D42" s="113"/>
      <c r="E42" s="113"/>
      <c r="F42" s="107"/>
      <c r="G42" s="113"/>
      <c r="H42" s="108"/>
    </row>
    <row r="43" spans="1:8" ht="15.6" x14ac:dyDescent="0.3">
      <c r="A43" s="112"/>
      <c r="B43" s="112"/>
      <c r="C43" s="135"/>
      <c r="D43" s="113"/>
      <c r="E43" s="113"/>
      <c r="F43" s="107"/>
      <c r="G43" s="113"/>
      <c r="H43" s="108"/>
    </row>
    <row r="44" spans="1:8" ht="15.6" x14ac:dyDescent="0.3">
      <c r="A44" s="112"/>
      <c r="B44" s="112"/>
      <c r="C44" s="135"/>
      <c r="D44" s="113"/>
      <c r="E44" s="113"/>
      <c r="F44" s="107"/>
      <c r="G44" s="113"/>
      <c r="H44" s="108"/>
    </row>
    <row r="45" spans="1:8" ht="15.6" x14ac:dyDescent="0.3">
      <c r="A45" s="112"/>
      <c r="B45" s="112"/>
      <c r="C45" s="135"/>
      <c r="D45" s="113"/>
      <c r="E45" s="113"/>
      <c r="F45" s="107"/>
      <c r="G45" s="113"/>
      <c r="H45" s="108"/>
    </row>
    <row r="46" spans="1:8" ht="15.6" x14ac:dyDescent="0.3">
      <c r="A46" s="112"/>
      <c r="B46" s="112"/>
      <c r="C46" s="135"/>
      <c r="D46" s="113"/>
      <c r="E46" s="113"/>
      <c r="F46" s="107"/>
      <c r="G46" s="113"/>
      <c r="H46" s="108"/>
    </row>
    <row r="47" spans="1:8" ht="15.6" x14ac:dyDescent="0.3">
      <c r="A47" s="112"/>
      <c r="B47" s="112"/>
      <c r="C47" s="135"/>
      <c r="D47" s="113"/>
      <c r="E47" s="113"/>
      <c r="F47" s="107"/>
      <c r="G47" s="113"/>
      <c r="H47" s="108"/>
    </row>
    <row r="48" spans="1:8" ht="15.6" x14ac:dyDescent="0.3">
      <c r="A48" s="112"/>
      <c r="B48" s="112"/>
      <c r="C48" s="135"/>
      <c r="D48" s="113"/>
      <c r="E48" s="113"/>
      <c r="F48" s="107"/>
      <c r="G48" s="113"/>
      <c r="H48" s="108"/>
    </row>
    <row r="49" spans="1:8" ht="15.6" x14ac:dyDescent="0.3">
      <c r="A49" s="112"/>
      <c r="B49" s="112"/>
      <c r="C49" s="135"/>
      <c r="D49" s="113"/>
      <c r="E49" s="113"/>
      <c r="F49" s="107"/>
      <c r="G49" s="113"/>
      <c r="H49" s="108"/>
    </row>
    <row r="50" spans="1:8" ht="15.6" x14ac:dyDescent="0.3">
      <c r="A50" s="112"/>
      <c r="B50" s="112"/>
      <c r="C50" s="135"/>
      <c r="D50" s="113"/>
      <c r="E50" s="113"/>
      <c r="F50" s="107"/>
      <c r="G50" s="113"/>
      <c r="H50" s="108"/>
    </row>
    <row r="51" spans="1:8" ht="15.6" x14ac:dyDescent="0.3">
      <c r="A51" s="112"/>
      <c r="B51" s="112"/>
      <c r="C51" s="135"/>
      <c r="D51" s="113"/>
      <c r="E51" s="113"/>
      <c r="F51" s="107"/>
      <c r="G51" s="113"/>
      <c r="H51" s="108"/>
    </row>
    <row r="52" spans="1:8" ht="15.6" x14ac:dyDescent="0.3">
      <c r="A52" s="112"/>
      <c r="B52" s="112"/>
      <c r="C52" s="135"/>
      <c r="D52" s="113"/>
      <c r="E52" s="113"/>
      <c r="F52" s="107"/>
      <c r="G52" s="113"/>
      <c r="H52" s="108"/>
    </row>
    <row r="53" spans="1:8" ht="15.6" x14ac:dyDescent="0.3">
      <c r="A53" s="112"/>
      <c r="B53" s="112"/>
      <c r="C53" s="135"/>
      <c r="D53" s="113"/>
      <c r="E53" s="113"/>
      <c r="F53" s="107"/>
      <c r="G53" s="113"/>
      <c r="H53" s="108"/>
    </row>
    <row r="54" spans="1:8" ht="15.6" x14ac:dyDescent="0.3">
      <c r="A54" s="112"/>
      <c r="B54" s="112"/>
      <c r="C54" s="135"/>
      <c r="D54" s="113"/>
      <c r="E54" s="113"/>
      <c r="F54" s="107"/>
      <c r="G54" s="113"/>
      <c r="H54" s="108"/>
    </row>
    <row r="55" spans="1:8" ht="15.6" x14ac:dyDescent="0.3">
      <c r="A55" s="112"/>
      <c r="B55" s="112"/>
      <c r="C55" s="135"/>
      <c r="D55" s="113"/>
      <c r="E55" s="113"/>
      <c r="F55" s="107"/>
      <c r="G55" s="113"/>
      <c r="H55" s="108"/>
    </row>
    <row r="56" spans="1:8" ht="15.6" x14ac:dyDescent="0.3">
      <c r="A56" s="112"/>
      <c r="B56" s="112"/>
      <c r="C56" s="135"/>
      <c r="D56" s="113"/>
      <c r="E56" s="113"/>
      <c r="F56" s="107"/>
      <c r="G56" s="113"/>
      <c r="H56" s="108"/>
    </row>
    <row r="57" spans="1:8" ht="15.6" x14ac:dyDescent="0.3">
      <c r="A57" s="112"/>
      <c r="B57" s="112"/>
      <c r="C57" s="135"/>
      <c r="D57" s="113"/>
      <c r="E57" s="113"/>
      <c r="F57" s="107"/>
      <c r="G57" s="113"/>
      <c r="H57" s="108"/>
    </row>
    <row r="58" spans="1:8" ht="15.6" x14ac:dyDescent="0.3">
      <c r="A58" s="112"/>
      <c r="B58" s="112"/>
      <c r="C58" s="135"/>
      <c r="D58" s="113"/>
      <c r="E58" s="113"/>
      <c r="F58" s="107"/>
      <c r="G58" s="113"/>
      <c r="H58" s="108"/>
    </row>
    <row r="59" spans="1:8" ht="15.6" x14ac:dyDescent="0.3">
      <c r="A59" s="112"/>
      <c r="B59" s="112"/>
      <c r="C59" s="135"/>
      <c r="D59" s="113"/>
      <c r="E59" s="113"/>
      <c r="F59" s="107"/>
      <c r="G59" s="113"/>
      <c r="H59" s="108"/>
    </row>
    <row r="60" spans="1:8" ht="15.6" x14ac:dyDescent="0.3">
      <c r="A60" s="112"/>
      <c r="B60" s="112"/>
      <c r="C60" s="135"/>
      <c r="D60" s="113"/>
      <c r="E60" s="113"/>
      <c r="F60" s="107"/>
      <c r="G60" s="113"/>
      <c r="H60" s="108"/>
    </row>
    <row r="61" spans="1:8" ht="15.6" x14ac:dyDescent="0.3">
      <c r="A61" s="112"/>
      <c r="B61" s="112"/>
      <c r="C61" s="135"/>
      <c r="D61" s="113"/>
      <c r="E61" s="113"/>
      <c r="F61" s="107"/>
      <c r="G61" s="113"/>
      <c r="H61" s="108"/>
    </row>
    <row r="62" spans="1:8" ht="15.6" x14ac:dyDescent="0.3">
      <c r="A62" s="112"/>
      <c r="B62" s="112"/>
      <c r="C62" s="135"/>
      <c r="D62" s="113"/>
      <c r="E62" s="113"/>
      <c r="F62" s="107"/>
      <c r="G62" s="113"/>
      <c r="H62" s="108"/>
    </row>
    <row r="63" spans="1:8" ht="15.6" x14ac:dyDescent="0.3">
      <c r="A63" s="112"/>
      <c r="B63" s="112"/>
      <c r="C63" s="135"/>
      <c r="D63" s="113"/>
      <c r="E63" s="113"/>
      <c r="F63" s="107"/>
      <c r="G63" s="113"/>
      <c r="H63" s="108"/>
    </row>
    <row r="64" spans="1:8" ht="15.6" x14ac:dyDescent="0.3">
      <c r="A64" s="112"/>
      <c r="B64" s="112"/>
      <c r="C64" s="135"/>
      <c r="D64" s="113"/>
      <c r="E64" s="113"/>
      <c r="F64" s="107"/>
      <c r="G64" s="113"/>
      <c r="H64" s="108"/>
    </row>
    <row r="65" spans="1:8" ht="15.6" x14ac:dyDescent="0.3">
      <c r="A65" s="112"/>
      <c r="B65" s="112"/>
      <c r="C65" s="135"/>
      <c r="D65" s="113"/>
      <c r="E65" s="113"/>
      <c r="F65" s="107"/>
      <c r="G65" s="113"/>
      <c r="H65" s="108"/>
    </row>
    <row r="66" spans="1:8" ht="15.6" x14ac:dyDescent="0.3">
      <c r="A66" s="112"/>
      <c r="B66" s="112"/>
      <c r="C66" s="135"/>
      <c r="D66" s="113"/>
      <c r="E66" s="113"/>
      <c r="F66" s="107"/>
      <c r="G66" s="113"/>
      <c r="H66" s="108"/>
    </row>
    <row r="67" spans="1:8" ht="15.6" x14ac:dyDescent="0.3">
      <c r="A67" s="112"/>
      <c r="B67" s="112"/>
      <c r="C67" s="135"/>
      <c r="D67" s="113"/>
      <c r="E67" s="113"/>
      <c r="F67" s="107"/>
      <c r="G67" s="113"/>
      <c r="H67" s="108"/>
    </row>
    <row r="68" spans="1:8" ht="15.6" x14ac:dyDescent="0.3">
      <c r="A68" s="112"/>
      <c r="B68" s="112"/>
      <c r="C68" s="135"/>
      <c r="D68" s="113"/>
      <c r="E68" s="113"/>
      <c r="F68" s="107"/>
      <c r="G68" s="113"/>
      <c r="H68" s="108"/>
    </row>
    <row r="69" spans="1:8" ht="15.6" x14ac:dyDescent="0.3">
      <c r="A69" s="112"/>
      <c r="B69" s="112"/>
      <c r="C69" s="135"/>
      <c r="D69" s="113"/>
      <c r="E69" s="113"/>
      <c r="F69" s="107"/>
      <c r="G69" s="113"/>
      <c r="H69" s="108"/>
    </row>
    <row r="70" spans="1:8" ht="15.6" x14ac:dyDescent="0.3">
      <c r="A70" s="112"/>
      <c r="B70" s="112"/>
      <c r="C70" s="135"/>
      <c r="D70" s="113"/>
      <c r="E70" s="113"/>
      <c r="F70" s="107"/>
      <c r="G70" s="113"/>
      <c r="H70" s="108"/>
    </row>
    <row r="71" spans="1:8" ht="15.6" x14ac:dyDescent="0.3">
      <c r="A71" s="112"/>
      <c r="B71" s="112"/>
      <c r="C71" s="135"/>
      <c r="D71" s="113"/>
      <c r="E71" s="113"/>
      <c r="F71" s="107"/>
      <c r="G71" s="113"/>
      <c r="H71" s="108"/>
    </row>
    <row r="72" spans="1:8" ht="15.6" x14ac:dyDescent="0.3">
      <c r="A72" s="112"/>
      <c r="B72" s="112"/>
      <c r="C72" s="135"/>
      <c r="D72" s="113"/>
      <c r="E72" s="113"/>
      <c r="F72" s="107"/>
      <c r="G72" s="113"/>
      <c r="H72" s="108"/>
    </row>
    <row r="73" spans="1:8" ht="15.6" x14ac:dyDescent="0.3">
      <c r="A73" s="112"/>
      <c r="B73" s="112"/>
      <c r="C73" s="135"/>
      <c r="D73" s="113"/>
      <c r="E73" s="113"/>
      <c r="F73" s="107"/>
      <c r="G73" s="113"/>
      <c r="H73" s="108"/>
    </row>
    <row r="74" spans="1:8" ht="15.6" x14ac:dyDescent="0.3">
      <c r="A74" s="112"/>
      <c r="B74" s="112"/>
      <c r="C74" s="135"/>
      <c r="D74" s="113"/>
      <c r="E74" s="113"/>
      <c r="F74" s="107"/>
      <c r="G74" s="113"/>
      <c r="H74" s="108"/>
    </row>
    <row r="75" spans="1:8" ht="15.6" x14ac:dyDescent="0.3">
      <c r="A75" s="112"/>
      <c r="B75" s="112"/>
      <c r="C75" s="135"/>
      <c r="D75" s="113"/>
      <c r="E75" s="113"/>
      <c r="F75" s="107"/>
      <c r="G75" s="113"/>
      <c r="H75" s="108"/>
    </row>
    <row r="76" spans="1:8" ht="15.6" x14ac:dyDescent="0.3">
      <c r="A76" s="112"/>
      <c r="B76" s="112"/>
      <c r="C76" s="135"/>
      <c r="D76" s="113"/>
      <c r="E76" s="113"/>
      <c r="F76" s="107"/>
      <c r="G76" s="113"/>
      <c r="H76" s="108"/>
    </row>
    <row r="77" spans="1:8" ht="15.6" x14ac:dyDescent="0.3">
      <c r="A77" s="112"/>
      <c r="B77" s="112"/>
      <c r="C77" s="135"/>
      <c r="D77" s="113"/>
      <c r="E77" s="113"/>
      <c r="F77" s="107"/>
      <c r="G77" s="113"/>
      <c r="H77" s="108"/>
    </row>
    <row r="78" spans="1:8" ht="15.6" x14ac:dyDescent="0.3">
      <c r="A78" s="112"/>
      <c r="B78" s="112"/>
      <c r="C78" s="135"/>
      <c r="D78" s="113"/>
      <c r="E78" s="113"/>
      <c r="F78" s="107"/>
      <c r="G78" s="113"/>
      <c r="H78" s="108"/>
    </row>
    <row r="79" spans="1:8" ht="15.6" x14ac:dyDescent="0.3">
      <c r="A79" s="112"/>
      <c r="B79" s="112"/>
      <c r="C79" s="135"/>
      <c r="D79" s="113"/>
      <c r="E79" s="113"/>
      <c r="F79" s="107"/>
      <c r="G79" s="113"/>
      <c r="H79" s="108"/>
    </row>
    <row r="80" spans="1:8" ht="15.6" x14ac:dyDescent="0.3">
      <c r="A80" s="112"/>
      <c r="B80" s="112"/>
      <c r="C80" s="135"/>
      <c r="D80" s="113"/>
      <c r="E80" s="113"/>
      <c r="F80" s="107"/>
      <c r="G80" s="113"/>
      <c r="H80" s="108"/>
    </row>
    <row r="81" spans="1:8" ht="15.6" x14ac:dyDescent="0.3">
      <c r="A81" s="112"/>
      <c r="B81" s="112"/>
      <c r="C81" s="135"/>
      <c r="D81" s="113"/>
      <c r="E81" s="113"/>
      <c r="F81" s="107"/>
      <c r="G81" s="113"/>
      <c r="H81" s="108"/>
    </row>
    <row r="82" spans="1:8" ht="15.6" x14ac:dyDescent="0.3">
      <c r="A82" s="112"/>
      <c r="B82" s="112"/>
      <c r="C82" s="135"/>
      <c r="D82" s="113"/>
      <c r="E82" s="113"/>
      <c r="F82" s="107"/>
      <c r="G82" s="113"/>
      <c r="H82" s="108"/>
    </row>
    <row r="83" spans="1:8" ht="15.6" x14ac:dyDescent="0.3">
      <c r="A83" s="112"/>
      <c r="B83" s="112"/>
      <c r="C83" s="135"/>
      <c r="D83" s="113"/>
      <c r="E83" s="113"/>
      <c r="F83" s="107"/>
      <c r="G83" s="113"/>
      <c r="H83" s="108"/>
    </row>
    <row r="84" spans="1:8" ht="15.6" x14ac:dyDescent="0.3">
      <c r="A84" s="112"/>
      <c r="B84" s="112"/>
      <c r="C84" s="135"/>
      <c r="D84" s="113"/>
      <c r="E84" s="113"/>
      <c r="F84" s="107"/>
      <c r="G84" s="113"/>
      <c r="H84" s="108"/>
    </row>
    <row r="85" spans="1:8" ht="15.6" x14ac:dyDescent="0.3">
      <c r="A85" s="112"/>
      <c r="B85" s="112"/>
      <c r="C85" s="135"/>
      <c r="D85" s="113"/>
      <c r="E85" s="113"/>
      <c r="F85" s="107"/>
      <c r="G85" s="113"/>
      <c r="H85" s="108"/>
    </row>
    <row r="86" spans="1:8" ht="15.6" x14ac:dyDescent="0.3">
      <c r="A86" s="112"/>
      <c r="B86" s="112"/>
      <c r="C86" s="135"/>
      <c r="D86" s="113"/>
      <c r="E86" s="113"/>
      <c r="F86" s="107"/>
      <c r="G86" s="113"/>
      <c r="H86" s="108"/>
    </row>
    <row r="87" spans="1:8" ht="15.6" x14ac:dyDescent="0.3">
      <c r="A87" s="112"/>
      <c r="B87" s="112"/>
      <c r="C87" s="135"/>
      <c r="D87" s="113"/>
      <c r="E87" s="113"/>
      <c r="F87" s="111"/>
      <c r="G87" s="113"/>
      <c r="H87" s="108"/>
    </row>
    <row r="88" spans="1:8" ht="15.6" x14ac:dyDescent="0.3">
      <c r="A88" s="112"/>
      <c r="B88" s="112"/>
      <c r="C88" s="135"/>
      <c r="D88" s="113"/>
      <c r="E88" s="113"/>
      <c r="F88" s="111"/>
      <c r="G88" s="113"/>
      <c r="H88" s="108"/>
    </row>
    <row r="89" spans="1:8" ht="15.6" x14ac:dyDescent="0.3">
      <c r="A89" s="112"/>
      <c r="B89" s="112"/>
      <c r="C89" s="135"/>
      <c r="D89" s="113"/>
      <c r="E89" s="113"/>
      <c r="F89" s="111"/>
      <c r="G89" s="113"/>
      <c r="H89" s="108"/>
    </row>
    <row r="90" spans="1:8" ht="15.6" x14ac:dyDescent="0.3">
      <c r="A90" s="112"/>
      <c r="B90" s="112"/>
      <c r="C90" s="135"/>
      <c r="D90" s="113"/>
      <c r="E90" s="113"/>
      <c r="F90" s="111"/>
      <c r="G90" s="113"/>
      <c r="H90" s="108"/>
    </row>
    <row r="91" spans="1:8" ht="15.6" x14ac:dyDescent="0.3">
      <c r="A91" s="112"/>
      <c r="B91" s="112"/>
      <c r="C91" s="135"/>
      <c r="D91" s="113"/>
      <c r="E91" s="113"/>
      <c r="F91" s="111"/>
      <c r="G91" s="113"/>
      <c r="H91" s="108"/>
    </row>
    <row r="92" spans="1:8" ht="15.6" x14ac:dyDescent="0.3">
      <c r="A92" s="112"/>
      <c r="B92" s="112"/>
      <c r="C92" s="135"/>
      <c r="D92" s="113"/>
      <c r="E92" s="113"/>
      <c r="F92" s="111"/>
      <c r="G92" s="113"/>
      <c r="H92" s="108"/>
    </row>
    <row r="93" spans="1:8" ht="15.6" x14ac:dyDescent="0.3">
      <c r="A93" s="112"/>
      <c r="B93" s="112"/>
      <c r="C93" s="135"/>
      <c r="D93" s="113"/>
      <c r="E93" s="113"/>
      <c r="F93" s="111"/>
      <c r="G93" s="113"/>
      <c r="H93" s="108"/>
    </row>
    <row r="94" spans="1:8" ht="15.6" x14ac:dyDescent="0.3">
      <c r="A94" s="112"/>
      <c r="B94" s="112"/>
      <c r="C94" s="135"/>
      <c r="D94" s="113"/>
      <c r="E94" s="113"/>
      <c r="F94" s="111"/>
      <c r="G94" s="113"/>
      <c r="H94" s="108"/>
    </row>
    <row r="95" spans="1:8" ht="15.6" x14ac:dyDescent="0.3">
      <c r="A95" s="112"/>
      <c r="B95" s="112"/>
      <c r="C95" s="135"/>
      <c r="D95" s="113"/>
      <c r="E95" s="113"/>
      <c r="F95" s="111"/>
      <c r="G95" s="113"/>
      <c r="H95" s="108"/>
    </row>
    <row r="96" spans="1:8" ht="15.6" x14ac:dyDescent="0.3">
      <c r="A96" s="112"/>
      <c r="B96" s="112"/>
      <c r="C96" s="135"/>
      <c r="D96" s="113"/>
      <c r="E96" s="113"/>
      <c r="F96" s="111"/>
      <c r="G96" s="113"/>
      <c r="H96" s="108"/>
    </row>
    <row r="97" spans="1:8" ht="15.6" x14ac:dyDescent="0.3">
      <c r="A97" s="112"/>
      <c r="B97" s="112"/>
      <c r="C97" s="135"/>
      <c r="D97" s="113"/>
      <c r="E97" s="113"/>
      <c r="F97" s="111"/>
      <c r="G97" s="113"/>
      <c r="H97" s="108"/>
    </row>
    <row r="98" spans="1:8" ht="15.6" x14ac:dyDescent="0.3">
      <c r="A98" s="112"/>
      <c r="B98" s="112"/>
      <c r="C98" s="135"/>
      <c r="D98" s="113"/>
      <c r="E98" s="113"/>
      <c r="F98" s="111"/>
      <c r="G98" s="113"/>
      <c r="H98" s="108"/>
    </row>
    <row r="99" spans="1:8" ht="15.6" x14ac:dyDescent="0.3">
      <c r="A99" s="112"/>
      <c r="B99" s="112"/>
      <c r="C99" s="135"/>
      <c r="D99" s="113"/>
      <c r="E99" s="113"/>
      <c r="F99" s="111"/>
      <c r="G99" s="113"/>
      <c r="H99" s="108"/>
    </row>
  </sheetData>
  <dataValidations count="4">
    <dataValidation type="whole" operator="greaterThanOrEqual" allowBlank="1" showInputMessage="1" showErrorMessage="1" sqref="D2:E99 G2:G99" xr:uid="{838A9D8A-09B4-4DCD-8A3E-37CED0F22FD4}">
      <formula1>0</formula1>
    </dataValidation>
    <dataValidation type="list" allowBlank="1" showInputMessage="1" showErrorMessage="1" sqref="F2:F99" xr:uid="{47B1E731-1631-44A2-AE0F-6676D3C7F824}">
      <formula1>"Reguliere vertoning, Schoolvertoning, Familievertoning"</formula1>
    </dataValidation>
    <dataValidation type="date" allowBlank="1" showInputMessage="1" showErrorMessage="1" error="Voer de datum in volgens het formaat dd/mm/jjjj. " prompt="Gelieve enkel vertoningen van 2023 in te voeren." sqref="C2:C99" xr:uid="{68122FFB-FDB5-4D36-B911-59EA20559FE3}">
      <formula1>44927</formula1>
      <formula2>45292</formula2>
    </dataValidation>
    <dataValidation type="date" allowBlank="1" showInputMessage="1" showErrorMessage="1" error="Gelieve enkel vertoningen van 2023 in te voeren" prompt="Gelieve enkel vertoningen van 2023 in te voeren" sqref="C100:C1048576" xr:uid="{D7965DB2-7E9D-452E-920F-1F30E766B7A3}">
      <formula1>44927</formula1>
      <formula2>45292</formula2>
    </dataValidation>
  </dataValidations>
  <pageMargins left="0.7" right="0.7" top="0.75" bottom="0.75" header="0.3" footer="0.3"/>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
  <sheetViews>
    <sheetView zoomScale="69" zoomScaleNormal="69" workbookViewId="0">
      <selection activeCell="E9" sqref="E9"/>
    </sheetView>
  </sheetViews>
  <sheetFormatPr defaultColWidth="12.33203125" defaultRowHeight="14.4" x14ac:dyDescent="0.3"/>
  <cols>
    <col min="1" max="1" width="25.109375" style="21" customWidth="1"/>
    <col min="2" max="2" width="20.109375" style="21" customWidth="1"/>
    <col min="3" max="3" width="12.44140625" style="21" customWidth="1"/>
    <col min="4" max="4" width="30.5546875" style="21" customWidth="1"/>
    <col min="5" max="5" width="23.21875" style="109" customWidth="1"/>
    <col min="6" max="6" width="25.6640625" style="114" customWidth="1"/>
    <col min="7" max="7" width="17" style="21" customWidth="1"/>
    <col min="8" max="8" width="32.77734375" style="21" customWidth="1"/>
    <col min="9" max="16384" width="12.33203125" style="21"/>
  </cols>
  <sheetData>
    <row r="1" spans="1:8" s="139" customFormat="1" ht="56.4" customHeight="1" thickBot="1" x14ac:dyDescent="0.35">
      <c r="A1" s="115" t="s">
        <v>63</v>
      </c>
      <c r="B1" s="116" t="s">
        <v>62</v>
      </c>
      <c r="C1" s="116" t="s">
        <v>64</v>
      </c>
      <c r="D1" s="117" t="s">
        <v>60</v>
      </c>
      <c r="E1" s="137" t="s">
        <v>132</v>
      </c>
      <c r="F1" s="138" t="s">
        <v>61</v>
      </c>
      <c r="G1" s="116" t="s">
        <v>138</v>
      </c>
      <c r="H1" s="118" t="s">
        <v>133</v>
      </c>
    </row>
    <row r="2" spans="1:8" s="92" customFormat="1" ht="15.6" x14ac:dyDescent="0.3">
      <c r="A2" s="119" t="s">
        <v>139</v>
      </c>
      <c r="B2" s="120">
        <v>44962</v>
      </c>
      <c r="C2" s="121">
        <v>0.83333333333333337</v>
      </c>
      <c r="D2" s="119" t="s">
        <v>56</v>
      </c>
      <c r="E2" s="140">
        <v>2018</v>
      </c>
      <c r="F2" s="141" t="s">
        <v>59</v>
      </c>
      <c r="G2" s="122">
        <v>127</v>
      </c>
      <c r="H2" s="123" t="s">
        <v>135</v>
      </c>
    </row>
    <row r="3" spans="1:8" ht="15.6" x14ac:dyDescent="0.3">
      <c r="A3" s="17"/>
      <c r="B3" s="18"/>
      <c r="C3" s="19"/>
      <c r="D3" s="20"/>
      <c r="E3" s="105"/>
      <c r="F3" s="107"/>
      <c r="G3" s="1"/>
      <c r="H3" s="1"/>
    </row>
    <row r="4" spans="1:8" ht="15.6" x14ac:dyDescent="0.3">
      <c r="A4" s="17"/>
      <c r="B4" s="18"/>
      <c r="C4" s="19"/>
      <c r="D4" s="20"/>
      <c r="E4" s="105"/>
      <c r="F4" s="107"/>
      <c r="G4" s="1"/>
      <c r="H4" s="1"/>
    </row>
    <row r="5" spans="1:8" ht="15.6" x14ac:dyDescent="0.3">
      <c r="A5" s="17"/>
      <c r="B5" s="18"/>
      <c r="C5" s="19"/>
      <c r="D5" s="20"/>
      <c r="E5" s="110"/>
      <c r="F5" s="107"/>
      <c r="G5" s="1"/>
      <c r="H5" s="1"/>
    </row>
    <row r="6" spans="1:8" ht="15.6" x14ac:dyDescent="0.3">
      <c r="A6" s="17"/>
      <c r="B6" s="18"/>
      <c r="C6" s="19"/>
      <c r="D6" s="20"/>
      <c r="E6" s="111"/>
      <c r="F6" s="107"/>
      <c r="G6" s="1"/>
      <c r="H6" s="1"/>
    </row>
    <row r="7" spans="1:8" ht="15.6" x14ac:dyDescent="0.3">
      <c r="A7" s="17"/>
      <c r="B7" s="18"/>
      <c r="C7" s="19"/>
      <c r="D7" s="20"/>
      <c r="E7" s="110"/>
      <c r="F7" s="107"/>
      <c r="G7" s="1"/>
      <c r="H7" s="1"/>
    </row>
    <row r="8" spans="1:8" ht="15.6" x14ac:dyDescent="0.3">
      <c r="A8" s="17"/>
      <c r="B8" s="18"/>
      <c r="C8" s="19"/>
      <c r="D8" s="20"/>
      <c r="E8" s="105"/>
      <c r="F8" s="107"/>
      <c r="G8" s="1"/>
      <c r="H8" s="1"/>
    </row>
    <row r="9" spans="1:8" ht="15.6" x14ac:dyDescent="0.3">
      <c r="A9" s="17"/>
      <c r="B9" s="18"/>
      <c r="C9" s="19"/>
      <c r="D9" s="20"/>
      <c r="E9" s="105"/>
      <c r="F9" s="107"/>
      <c r="G9" s="1"/>
      <c r="H9" s="1"/>
    </row>
    <row r="10" spans="1:8" ht="15.6" x14ac:dyDescent="0.3">
      <c r="A10" s="17"/>
      <c r="B10" s="18"/>
      <c r="C10" s="19"/>
      <c r="D10" s="20"/>
      <c r="E10" s="110"/>
      <c r="F10" s="107"/>
      <c r="G10" s="1"/>
      <c r="H10" s="124"/>
    </row>
    <row r="11" spans="1:8" ht="15.6" x14ac:dyDescent="0.3">
      <c r="A11" s="17"/>
      <c r="B11" s="18"/>
      <c r="C11" s="19"/>
      <c r="D11" s="20"/>
      <c r="E11" s="105"/>
      <c r="F11" s="107"/>
      <c r="G11" s="1"/>
      <c r="H11" s="1"/>
    </row>
    <row r="12" spans="1:8" ht="15.6" x14ac:dyDescent="0.3">
      <c r="A12" s="17"/>
      <c r="B12" s="18"/>
      <c r="C12" s="19"/>
      <c r="D12" s="20"/>
      <c r="E12" s="111"/>
      <c r="F12" s="107"/>
      <c r="G12" s="1"/>
      <c r="H12" s="1"/>
    </row>
    <row r="13" spans="1:8" ht="15.6" x14ac:dyDescent="0.3">
      <c r="A13" s="17"/>
      <c r="B13" s="18"/>
      <c r="C13" s="19"/>
      <c r="D13" s="20"/>
      <c r="E13" s="112"/>
      <c r="F13" s="107"/>
      <c r="G13" s="1"/>
      <c r="H13" s="1"/>
    </row>
    <row r="14" spans="1:8" ht="15.6" x14ac:dyDescent="0.3">
      <c r="A14" s="17"/>
      <c r="B14" s="18"/>
      <c r="C14" s="19"/>
      <c r="D14" s="20"/>
      <c r="E14" s="112"/>
      <c r="F14" s="107"/>
      <c r="G14" s="1"/>
      <c r="H14" s="125"/>
    </row>
    <row r="15" spans="1:8" ht="15.6" x14ac:dyDescent="0.3">
      <c r="A15" s="17"/>
      <c r="B15" s="18"/>
      <c r="C15" s="19"/>
      <c r="D15" s="20"/>
      <c r="E15" s="112"/>
      <c r="F15" s="107"/>
      <c r="G15" s="1"/>
      <c r="H15" s="125"/>
    </row>
    <row r="16" spans="1:8" ht="15.6" x14ac:dyDescent="0.3">
      <c r="A16" s="17"/>
      <c r="B16" s="18"/>
      <c r="C16" s="19"/>
      <c r="D16" s="20"/>
      <c r="E16" s="112"/>
      <c r="F16" s="107"/>
      <c r="G16" s="1"/>
      <c r="H16" s="1"/>
    </row>
    <row r="17" spans="1:8" ht="15.6" x14ac:dyDescent="0.3">
      <c r="A17" s="17"/>
      <c r="B17" s="18"/>
      <c r="C17" s="19"/>
      <c r="D17" s="20"/>
      <c r="E17" s="112"/>
      <c r="F17" s="107"/>
      <c r="G17" s="1"/>
      <c r="H17" s="1"/>
    </row>
    <row r="18" spans="1:8" ht="15.6" x14ac:dyDescent="0.3">
      <c r="A18" s="17"/>
      <c r="B18" s="18"/>
      <c r="C18" s="19"/>
      <c r="D18" s="20"/>
      <c r="E18" s="112"/>
      <c r="F18" s="107"/>
      <c r="G18" s="1"/>
      <c r="H18" s="1"/>
    </row>
    <row r="19" spans="1:8" ht="15.6" x14ac:dyDescent="0.3">
      <c r="A19" s="17"/>
      <c r="B19" s="18"/>
      <c r="C19" s="19"/>
      <c r="D19" s="20"/>
      <c r="E19" s="112"/>
      <c r="F19" s="107"/>
      <c r="G19" s="1"/>
      <c r="H19" s="1"/>
    </row>
    <row r="20" spans="1:8" ht="15.6" x14ac:dyDescent="0.3">
      <c r="A20" s="17"/>
      <c r="B20" s="18"/>
      <c r="C20" s="19"/>
      <c r="D20" s="20"/>
      <c r="E20" s="112"/>
      <c r="F20" s="107"/>
      <c r="G20" s="1"/>
      <c r="H20" s="1"/>
    </row>
    <row r="21" spans="1:8" ht="15.6" x14ac:dyDescent="0.3">
      <c r="A21" s="17"/>
      <c r="B21" s="18"/>
      <c r="C21" s="19"/>
      <c r="D21" s="20"/>
      <c r="E21" s="112"/>
      <c r="F21" s="107"/>
      <c r="G21" s="1"/>
      <c r="H21" s="1"/>
    </row>
    <row r="22" spans="1:8" ht="15.6" x14ac:dyDescent="0.3">
      <c r="A22" s="17"/>
      <c r="B22" s="18"/>
      <c r="C22" s="19"/>
      <c r="D22" s="20"/>
      <c r="E22" s="113"/>
      <c r="F22" s="107"/>
      <c r="G22" s="1"/>
      <c r="H22" s="1"/>
    </row>
    <row r="23" spans="1:8" ht="15.6" x14ac:dyDescent="0.3">
      <c r="A23" s="17"/>
      <c r="B23" s="18"/>
      <c r="C23" s="19"/>
      <c r="D23" s="20"/>
      <c r="E23" s="113"/>
      <c r="F23" s="107"/>
      <c r="G23" s="1"/>
      <c r="H23" s="1"/>
    </row>
    <row r="24" spans="1:8" ht="15.6" x14ac:dyDescent="0.3">
      <c r="A24" s="17"/>
      <c r="B24" s="18"/>
      <c r="C24" s="19"/>
      <c r="D24" s="20"/>
      <c r="E24" s="113"/>
      <c r="F24" s="107"/>
      <c r="G24" s="1"/>
      <c r="H24" s="1"/>
    </row>
    <row r="25" spans="1:8" ht="15.6" x14ac:dyDescent="0.3">
      <c r="A25" s="17"/>
      <c r="B25" s="18"/>
      <c r="C25" s="19"/>
      <c r="D25" s="20"/>
      <c r="E25" s="113"/>
      <c r="F25" s="107"/>
      <c r="G25" s="1"/>
      <c r="H25" s="1"/>
    </row>
    <row r="26" spans="1:8" ht="15.6" x14ac:dyDescent="0.3">
      <c r="A26" s="17"/>
      <c r="B26" s="18"/>
      <c r="C26" s="19"/>
      <c r="D26" s="20"/>
      <c r="E26" s="113"/>
      <c r="F26" s="107"/>
      <c r="G26" s="1"/>
      <c r="H26" s="1"/>
    </row>
    <row r="27" spans="1:8" ht="15.6" x14ac:dyDescent="0.3">
      <c r="A27" s="17"/>
      <c r="B27" s="18"/>
      <c r="C27" s="19"/>
      <c r="D27" s="20"/>
      <c r="E27" s="113"/>
      <c r="F27" s="107"/>
      <c r="G27" s="1"/>
      <c r="H27" s="1"/>
    </row>
    <row r="28" spans="1:8" ht="15.6" x14ac:dyDescent="0.3">
      <c r="A28" s="17"/>
      <c r="B28" s="18"/>
      <c r="C28" s="19"/>
      <c r="D28" s="20"/>
      <c r="E28" s="113"/>
      <c r="F28" s="107"/>
      <c r="G28" s="1"/>
      <c r="H28" s="1"/>
    </row>
    <row r="29" spans="1:8" ht="15.6" x14ac:dyDescent="0.3">
      <c r="A29" s="17"/>
      <c r="B29" s="18"/>
      <c r="C29" s="19"/>
      <c r="D29" s="20"/>
      <c r="E29" s="113"/>
      <c r="F29" s="107"/>
      <c r="G29" s="1"/>
      <c r="H29" s="1"/>
    </row>
    <row r="30" spans="1:8" ht="15.6" x14ac:dyDescent="0.3">
      <c r="A30" s="17"/>
      <c r="B30" s="18"/>
      <c r="C30" s="19"/>
      <c r="D30" s="20"/>
      <c r="E30" s="113"/>
      <c r="F30" s="107"/>
      <c r="G30" s="1"/>
      <c r="H30" s="1"/>
    </row>
    <row r="31" spans="1:8" ht="15.6" x14ac:dyDescent="0.3">
      <c r="A31" s="17"/>
      <c r="B31" s="18"/>
      <c r="C31" s="19"/>
      <c r="D31" s="20"/>
      <c r="E31" s="113"/>
      <c r="F31" s="107"/>
      <c r="G31" s="1"/>
      <c r="H31" s="1"/>
    </row>
    <row r="32" spans="1:8" ht="15.6" x14ac:dyDescent="0.3">
      <c r="A32" s="17"/>
      <c r="B32" s="18"/>
      <c r="C32" s="19"/>
      <c r="D32" s="20"/>
      <c r="E32" s="113"/>
      <c r="F32" s="107"/>
      <c r="G32" s="1"/>
      <c r="H32" s="1"/>
    </row>
    <row r="33" spans="1:8" ht="15.6" x14ac:dyDescent="0.3">
      <c r="A33" s="17"/>
      <c r="B33" s="18"/>
      <c r="C33" s="19"/>
      <c r="D33" s="20"/>
      <c r="E33" s="113"/>
      <c r="F33" s="107"/>
      <c r="G33" s="1"/>
      <c r="H33" s="1"/>
    </row>
    <row r="34" spans="1:8" ht="15.6" x14ac:dyDescent="0.3">
      <c r="A34" s="17"/>
      <c r="B34" s="18"/>
      <c r="C34" s="19"/>
      <c r="D34" s="20"/>
      <c r="E34" s="113"/>
      <c r="F34" s="107"/>
      <c r="G34" s="1"/>
      <c r="H34" s="1"/>
    </row>
    <row r="35" spans="1:8" ht="15.6" x14ac:dyDescent="0.3">
      <c r="A35" s="17"/>
      <c r="B35" s="18"/>
      <c r="C35" s="19"/>
      <c r="D35" s="20"/>
      <c r="E35" s="113"/>
      <c r="F35" s="107"/>
      <c r="G35" s="1"/>
      <c r="H35" s="1"/>
    </row>
    <row r="36" spans="1:8" ht="15.6" x14ac:dyDescent="0.3">
      <c r="A36" s="17"/>
      <c r="B36" s="18"/>
      <c r="C36" s="19"/>
      <c r="D36" s="20"/>
      <c r="E36" s="113"/>
      <c r="F36" s="107"/>
      <c r="G36" s="1"/>
      <c r="H36" s="1"/>
    </row>
    <row r="37" spans="1:8" ht="15.6" x14ac:dyDescent="0.3">
      <c r="A37" s="17"/>
      <c r="B37" s="18"/>
      <c r="C37" s="19"/>
      <c r="D37" s="20"/>
      <c r="E37" s="113"/>
      <c r="F37" s="107"/>
      <c r="G37" s="1"/>
      <c r="H37" s="1"/>
    </row>
    <row r="38" spans="1:8" ht="15.6" x14ac:dyDescent="0.3">
      <c r="A38" s="17"/>
      <c r="B38" s="18"/>
      <c r="C38" s="19"/>
      <c r="D38" s="20"/>
      <c r="E38" s="113"/>
      <c r="F38" s="107"/>
      <c r="G38" s="1"/>
      <c r="H38" s="1"/>
    </row>
    <row r="39" spans="1:8" ht="15.6" x14ac:dyDescent="0.3">
      <c r="A39" s="17"/>
      <c r="B39" s="18"/>
      <c r="C39" s="19"/>
      <c r="D39" s="20"/>
      <c r="E39" s="112"/>
      <c r="F39" s="107"/>
      <c r="G39" s="1"/>
      <c r="H39" s="1"/>
    </row>
    <row r="40" spans="1:8" ht="15.6" x14ac:dyDescent="0.3">
      <c r="A40" s="17"/>
      <c r="B40" s="18"/>
      <c r="C40" s="19"/>
      <c r="D40" s="20"/>
      <c r="E40" s="112"/>
      <c r="F40" s="107"/>
      <c r="G40" s="1"/>
      <c r="H40" s="1"/>
    </row>
    <row r="41" spans="1:8" ht="15.6" x14ac:dyDescent="0.3">
      <c r="A41" s="17"/>
      <c r="B41" s="18"/>
      <c r="C41" s="19"/>
      <c r="D41" s="20"/>
      <c r="E41" s="112"/>
      <c r="F41" s="107"/>
      <c r="G41" s="1"/>
      <c r="H41" s="1"/>
    </row>
    <row r="42" spans="1:8" ht="15.6" x14ac:dyDescent="0.3">
      <c r="A42" s="17"/>
      <c r="B42" s="18"/>
      <c r="C42" s="19"/>
      <c r="D42" s="20"/>
      <c r="E42" s="112"/>
      <c r="F42" s="107"/>
      <c r="G42" s="1"/>
      <c r="H42" s="1"/>
    </row>
    <row r="43" spans="1:8" ht="15.6" x14ac:dyDescent="0.3">
      <c r="A43" s="17"/>
      <c r="B43" s="18"/>
      <c r="C43" s="19"/>
      <c r="D43" s="20"/>
      <c r="E43" s="112"/>
      <c r="F43" s="107"/>
      <c r="G43" s="1"/>
      <c r="H43" s="1"/>
    </row>
    <row r="44" spans="1:8" ht="15.6" x14ac:dyDescent="0.3">
      <c r="A44" s="17"/>
      <c r="B44" s="18"/>
      <c r="C44" s="19"/>
      <c r="D44" s="20"/>
      <c r="E44" s="112"/>
      <c r="F44" s="107"/>
      <c r="G44" s="1"/>
      <c r="H44" s="1"/>
    </row>
    <row r="45" spans="1:8" ht="15.6" x14ac:dyDescent="0.3">
      <c r="A45" s="17"/>
      <c r="B45" s="18"/>
      <c r="C45" s="19"/>
      <c r="D45" s="20"/>
      <c r="E45" s="112"/>
      <c r="F45" s="107"/>
      <c r="G45" s="1"/>
      <c r="H45" s="1"/>
    </row>
    <row r="46" spans="1:8" ht="15.6" x14ac:dyDescent="0.3">
      <c r="A46" s="17"/>
      <c r="B46" s="18"/>
      <c r="C46" s="19"/>
      <c r="D46" s="20"/>
      <c r="E46" s="112"/>
      <c r="F46" s="107"/>
      <c r="G46" s="1"/>
      <c r="H46" s="1"/>
    </row>
    <row r="47" spans="1:8" ht="15.6" x14ac:dyDescent="0.3">
      <c r="A47" s="17"/>
      <c r="B47" s="18"/>
      <c r="C47" s="19"/>
      <c r="D47" s="20"/>
      <c r="E47" s="112"/>
      <c r="F47" s="107"/>
      <c r="G47" s="1"/>
      <c r="H47" s="1"/>
    </row>
    <row r="48" spans="1:8" ht="15.6" x14ac:dyDescent="0.3">
      <c r="A48" s="17"/>
      <c r="B48" s="18"/>
      <c r="C48" s="19"/>
      <c r="D48" s="20"/>
      <c r="E48" s="112"/>
      <c r="F48" s="107"/>
      <c r="G48" s="1"/>
      <c r="H48" s="1"/>
    </row>
    <row r="49" spans="1:8" ht="15.6" x14ac:dyDescent="0.3">
      <c r="A49" s="17"/>
      <c r="B49" s="18"/>
      <c r="C49" s="19"/>
      <c r="D49" s="20"/>
      <c r="E49" s="112"/>
      <c r="F49" s="107"/>
      <c r="G49" s="1"/>
      <c r="H49" s="1"/>
    </row>
    <row r="50" spans="1:8" ht="15.6" x14ac:dyDescent="0.3">
      <c r="A50" s="17"/>
      <c r="B50" s="18"/>
      <c r="C50" s="19"/>
      <c r="D50" s="20"/>
      <c r="E50" s="112"/>
      <c r="F50" s="107"/>
      <c r="G50" s="1"/>
      <c r="H50" s="1"/>
    </row>
    <row r="51" spans="1:8" ht="15.6" x14ac:dyDescent="0.3">
      <c r="A51" s="17"/>
      <c r="B51" s="18"/>
      <c r="C51" s="19"/>
      <c r="D51" s="20"/>
      <c r="E51" s="112"/>
      <c r="F51" s="107"/>
      <c r="G51" s="1"/>
      <c r="H51" s="1"/>
    </row>
    <row r="52" spans="1:8" ht="15.6" x14ac:dyDescent="0.3">
      <c r="A52" s="17"/>
      <c r="B52" s="18"/>
      <c r="C52" s="19"/>
      <c r="D52" s="20"/>
      <c r="E52" s="112"/>
      <c r="F52" s="107"/>
      <c r="G52" s="1"/>
      <c r="H52" s="1"/>
    </row>
    <row r="53" spans="1:8" ht="15.6" x14ac:dyDescent="0.3">
      <c r="A53" s="17"/>
      <c r="B53" s="18"/>
      <c r="C53" s="19"/>
      <c r="D53" s="20"/>
      <c r="E53" s="112"/>
      <c r="F53" s="107"/>
      <c r="G53" s="1"/>
      <c r="H53" s="1"/>
    </row>
    <row r="54" spans="1:8" ht="15.6" x14ac:dyDescent="0.3">
      <c r="A54" s="17"/>
      <c r="B54" s="18"/>
      <c r="C54" s="19"/>
      <c r="D54" s="20"/>
      <c r="E54" s="112"/>
      <c r="F54" s="107"/>
      <c r="G54" s="1"/>
      <c r="H54" s="1"/>
    </row>
    <row r="55" spans="1:8" ht="15.6" x14ac:dyDescent="0.3">
      <c r="A55" s="17"/>
      <c r="B55" s="18"/>
      <c r="C55" s="19"/>
      <c r="D55" s="20"/>
      <c r="E55" s="112"/>
      <c r="F55" s="107"/>
      <c r="G55" s="1"/>
      <c r="H55" s="1"/>
    </row>
    <row r="56" spans="1:8" ht="15.6" x14ac:dyDescent="0.3">
      <c r="A56" s="17"/>
      <c r="B56" s="18"/>
      <c r="C56" s="19"/>
      <c r="D56" s="20"/>
      <c r="E56" s="112"/>
      <c r="F56" s="107"/>
      <c r="G56" s="1"/>
      <c r="H56" s="1"/>
    </row>
    <row r="57" spans="1:8" ht="15.6" x14ac:dyDescent="0.3">
      <c r="A57" s="17"/>
      <c r="B57" s="18"/>
      <c r="C57" s="19"/>
      <c r="D57" s="20"/>
      <c r="E57" s="112"/>
      <c r="F57" s="107"/>
      <c r="G57" s="1"/>
      <c r="H57" s="1"/>
    </row>
    <row r="58" spans="1:8" ht="15.6" x14ac:dyDescent="0.3">
      <c r="A58" s="17"/>
      <c r="B58" s="18"/>
      <c r="C58" s="19"/>
      <c r="D58" s="20"/>
      <c r="E58" s="112"/>
      <c r="F58" s="107"/>
      <c r="G58" s="1"/>
      <c r="H58" s="1"/>
    </row>
    <row r="59" spans="1:8" ht="15.6" x14ac:dyDescent="0.3">
      <c r="A59" s="17"/>
      <c r="B59" s="18"/>
      <c r="C59" s="19"/>
      <c r="D59" s="20"/>
      <c r="E59" s="112"/>
      <c r="F59" s="107"/>
      <c r="G59" s="1"/>
      <c r="H59" s="1"/>
    </row>
    <row r="60" spans="1:8" ht="15.6" x14ac:dyDescent="0.3">
      <c r="A60" s="17"/>
      <c r="B60" s="18"/>
      <c r="C60" s="19"/>
      <c r="D60" s="20"/>
      <c r="E60" s="112"/>
      <c r="F60" s="107"/>
      <c r="G60" s="1"/>
      <c r="H60" s="1"/>
    </row>
    <row r="61" spans="1:8" ht="15.6" x14ac:dyDescent="0.3">
      <c r="A61" s="17"/>
      <c r="B61" s="18"/>
      <c r="C61" s="19"/>
      <c r="D61" s="20"/>
      <c r="E61" s="112"/>
      <c r="F61" s="107"/>
      <c r="G61" s="1"/>
      <c r="H61" s="1"/>
    </row>
    <row r="62" spans="1:8" ht="15.6" x14ac:dyDescent="0.3">
      <c r="A62" s="17"/>
      <c r="B62" s="18"/>
      <c r="C62" s="19"/>
      <c r="D62" s="20"/>
      <c r="E62" s="112"/>
      <c r="F62" s="107"/>
      <c r="G62" s="1"/>
      <c r="H62" s="1"/>
    </row>
    <row r="63" spans="1:8" ht="15.6" x14ac:dyDescent="0.3">
      <c r="A63" s="17"/>
      <c r="B63" s="18"/>
      <c r="C63" s="19"/>
      <c r="D63" s="20"/>
      <c r="E63" s="112"/>
      <c r="F63" s="107"/>
      <c r="G63" s="1"/>
      <c r="H63" s="1"/>
    </row>
    <row r="64" spans="1:8" ht="15.6" x14ac:dyDescent="0.3">
      <c r="A64" s="17"/>
      <c r="B64" s="18"/>
      <c r="C64" s="19"/>
      <c r="D64" s="20"/>
      <c r="E64" s="112"/>
      <c r="F64" s="107"/>
      <c r="G64" s="1"/>
      <c r="H64" s="1"/>
    </row>
    <row r="65" spans="1:8" ht="15.6" x14ac:dyDescent="0.3">
      <c r="A65" s="17"/>
      <c r="B65" s="18"/>
      <c r="C65" s="19"/>
      <c r="D65" s="20"/>
      <c r="E65" s="112"/>
      <c r="F65" s="107"/>
      <c r="G65" s="1"/>
      <c r="H65" s="1"/>
    </row>
    <row r="66" spans="1:8" ht="15.6" x14ac:dyDescent="0.3">
      <c r="A66" s="17"/>
      <c r="B66" s="18"/>
      <c r="C66" s="19"/>
      <c r="D66" s="20"/>
      <c r="E66" s="112"/>
      <c r="F66" s="107"/>
      <c r="G66" s="1"/>
      <c r="H66" s="1"/>
    </row>
    <row r="67" spans="1:8" ht="15.6" x14ac:dyDescent="0.3">
      <c r="A67" s="17"/>
      <c r="B67" s="18"/>
      <c r="C67" s="19"/>
      <c r="D67" s="20"/>
      <c r="E67" s="112"/>
      <c r="F67" s="107"/>
      <c r="G67" s="1"/>
      <c r="H67" s="1"/>
    </row>
    <row r="68" spans="1:8" ht="15.6" x14ac:dyDescent="0.3">
      <c r="A68" s="17"/>
      <c r="B68" s="18"/>
      <c r="C68" s="19"/>
      <c r="D68" s="20"/>
      <c r="E68" s="112"/>
      <c r="F68" s="107"/>
      <c r="G68" s="1"/>
      <c r="H68" s="1"/>
    </row>
    <row r="69" spans="1:8" ht="15.6" x14ac:dyDescent="0.3">
      <c r="A69" s="17"/>
      <c r="B69" s="18"/>
      <c r="C69" s="19"/>
      <c r="D69" s="20"/>
      <c r="E69" s="112"/>
      <c r="F69" s="107"/>
      <c r="G69" s="1"/>
      <c r="H69" s="1"/>
    </row>
    <row r="70" spans="1:8" ht="15.6" x14ac:dyDescent="0.3">
      <c r="A70" s="17"/>
      <c r="B70" s="18"/>
      <c r="C70" s="19"/>
      <c r="D70" s="20"/>
      <c r="E70" s="112"/>
      <c r="F70" s="107"/>
      <c r="G70" s="1"/>
      <c r="H70" s="1"/>
    </row>
    <row r="71" spans="1:8" ht="15.6" x14ac:dyDescent="0.3">
      <c r="A71" s="17"/>
      <c r="B71" s="18"/>
      <c r="C71" s="19"/>
      <c r="D71" s="20"/>
      <c r="E71" s="112"/>
      <c r="F71" s="107"/>
      <c r="G71" s="1"/>
      <c r="H71" s="1"/>
    </row>
    <row r="72" spans="1:8" ht="15.6" x14ac:dyDescent="0.3">
      <c r="A72" s="17"/>
      <c r="B72" s="18"/>
      <c r="C72" s="19"/>
      <c r="D72" s="20"/>
      <c r="E72" s="112"/>
      <c r="F72" s="107"/>
      <c r="G72" s="1"/>
      <c r="H72" s="1"/>
    </row>
    <row r="73" spans="1:8" ht="15.6" x14ac:dyDescent="0.3">
      <c r="A73" s="17"/>
      <c r="B73" s="18"/>
      <c r="C73" s="19"/>
      <c r="D73" s="20"/>
      <c r="E73" s="112"/>
      <c r="F73" s="107"/>
      <c r="G73" s="1"/>
      <c r="H73" s="1"/>
    </row>
    <row r="74" spans="1:8" ht="15.6" x14ac:dyDescent="0.3">
      <c r="A74" s="17"/>
      <c r="B74" s="18"/>
      <c r="C74" s="19"/>
      <c r="D74" s="20"/>
      <c r="E74" s="112"/>
      <c r="F74" s="107"/>
      <c r="G74" s="1"/>
      <c r="H74" s="1"/>
    </row>
    <row r="75" spans="1:8" ht="15.6" x14ac:dyDescent="0.3">
      <c r="A75" s="17"/>
      <c r="B75" s="18"/>
      <c r="C75" s="19"/>
      <c r="D75" s="20"/>
      <c r="E75" s="112"/>
      <c r="F75" s="107"/>
      <c r="G75" s="1"/>
      <c r="H75" s="1"/>
    </row>
    <row r="76" spans="1:8" ht="15.6" x14ac:dyDescent="0.3">
      <c r="A76" s="17"/>
      <c r="B76" s="18"/>
      <c r="C76" s="19"/>
      <c r="D76" s="20"/>
      <c r="E76" s="112"/>
      <c r="F76" s="107"/>
      <c r="G76" s="1"/>
      <c r="H76" s="1"/>
    </row>
    <row r="77" spans="1:8" ht="15.6" x14ac:dyDescent="0.3">
      <c r="A77" s="17"/>
      <c r="B77" s="18"/>
      <c r="C77" s="19"/>
      <c r="D77" s="20"/>
      <c r="E77" s="112"/>
      <c r="F77" s="107"/>
      <c r="G77" s="1"/>
      <c r="H77" s="1"/>
    </row>
    <row r="78" spans="1:8" ht="15.6" x14ac:dyDescent="0.3">
      <c r="A78" s="17"/>
      <c r="B78" s="18"/>
      <c r="C78" s="19"/>
      <c r="D78" s="20"/>
      <c r="E78" s="112"/>
      <c r="F78" s="107"/>
      <c r="G78" s="1"/>
      <c r="H78" s="1"/>
    </row>
    <row r="79" spans="1:8" ht="15.6" x14ac:dyDescent="0.3">
      <c r="A79" s="17"/>
      <c r="B79" s="18"/>
      <c r="C79" s="19"/>
      <c r="D79" s="20"/>
      <c r="E79" s="112"/>
      <c r="F79" s="107"/>
      <c r="G79" s="1"/>
      <c r="H79" s="1"/>
    </row>
    <row r="80" spans="1:8" ht="15.6" x14ac:dyDescent="0.3">
      <c r="A80" s="17"/>
      <c r="B80" s="18"/>
      <c r="C80" s="19"/>
      <c r="D80" s="20"/>
      <c r="E80" s="112"/>
      <c r="F80" s="107"/>
      <c r="G80" s="1"/>
      <c r="H80" s="1"/>
    </row>
    <row r="81" spans="1:8" ht="15.6" x14ac:dyDescent="0.3">
      <c r="A81" s="17"/>
      <c r="B81" s="18"/>
      <c r="C81" s="19"/>
      <c r="D81" s="20"/>
      <c r="E81" s="112"/>
      <c r="F81" s="107"/>
      <c r="G81" s="1"/>
      <c r="H81" s="1"/>
    </row>
    <row r="82" spans="1:8" ht="15.6" x14ac:dyDescent="0.3">
      <c r="A82" s="17"/>
      <c r="B82" s="18"/>
      <c r="C82" s="19"/>
      <c r="D82" s="20"/>
      <c r="E82" s="112"/>
      <c r="F82" s="107"/>
      <c r="G82" s="1"/>
      <c r="H82" s="1"/>
    </row>
    <row r="83" spans="1:8" ht="15.6" x14ac:dyDescent="0.3">
      <c r="A83" s="17"/>
      <c r="B83" s="18"/>
      <c r="C83" s="19"/>
      <c r="D83" s="20"/>
      <c r="E83" s="112"/>
      <c r="F83" s="107"/>
      <c r="G83" s="1"/>
      <c r="H83" s="1"/>
    </row>
    <row r="84" spans="1:8" ht="15.6" x14ac:dyDescent="0.3">
      <c r="A84" s="17"/>
      <c r="B84" s="18"/>
      <c r="C84" s="19"/>
      <c r="D84" s="20"/>
      <c r="E84" s="112"/>
      <c r="F84" s="107"/>
      <c r="G84" s="1"/>
      <c r="H84" s="1"/>
    </row>
    <row r="85" spans="1:8" ht="15.6" x14ac:dyDescent="0.3">
      <c r="A85" s="17"/>
      <c r="B85" s="18"/>
      <c r="C85" s="19"/>
      <c r="D85" s="20"/>
      <c r="E85" s="112"/>
      <c r="F85" s="107"/>
      <c r="G85" s="1"/>
      <c r="H85" s="1"/>
    </row>
    <row r="86" spans="1:8" ht="15.6" x14ac:dyDescent="0.3">
      <c r="A86" s="17"/>
      <c r="B86" s="18"/>
      <c r="C86" s="19"/>
      <c r="D86" s="20"/>
      <c r="E86" s="112"/>
      <c r="F86" s="107"/>
      <c r="G86" s="1"/>
      <c r="H86" s="1"/>
    </row>
    <row r="87" spans="1:8" x14ac:dyDescent="0.3">
      <c r="A87" s="1"/>
      <c r="B87" s="1"/>
      <c r="C87" s="1"/>
      <c r="D87" s="1"/>
      <c r="E87" s="112"/>
      <c r="F87" s="111"/>
      <c r="G87" s="1"/>
      <c r="H87" s="1"/>
    </row>
    <row r="88" spans="1:8" x14ac:dyDescent="0.3">
      <c r="A88" s="1"/>
      <c r="B88" s="1"/>
      <c r="C88" s="1"/>
      <c r="D88" s="1"/>
      <c r="E88" s="112"/>
      <c r="F88" s="111"/>
      <c r="G88" s="1"/>
      <c r="H88" s="1"/>
    </row>
    <row r="89" spans="1:8" x14ac:dyDescent="0.3">
      <c r="A89" s="1"/>
      <c r="B89" s="1"/>
      <c r="C89" s="1"/>
      <c r="D89" s="1"/>
      <c r="E89" s="112"/>
      <c r="F89" s="111"/>
      <c r="G89" s="1"/>
      <c r="H89" s="1"/>
    </row>
    <row r="90" spans="1:8" x14ac:dyDescent="0.3">
      <c r="A90" s="1"/>
      <c r="B90" s="1"/>
      <c r="C90" s="1"/>
      <c r="D90" s="1"/>
      <c r="E90" s="112"/>
      <c r="F90" s="111"/>
      <c r="G90" s="1"/>
      <c r="H90" s="1"/>
    </row>
    <row r="91" spans="1:8" x14ac:dyDescent="0.3">
      <c r="A91" s="1"/>
      <c r="B91" s="1"/>
      <c r="C91" s="1"/>
      <c r="D91" s="1"/>
      <c r="E91" s="112"/>
      <c r="F91" s="111"/>
      <c r="G91" s="1"/>
      <c r="H91" s="1"/>
    </row>
    <row r="92" spans="1:8" x14ac:dyDescent="0.3">
      <c r="A92" s="1"/>
      <c r="B92" s="1"/>
      <c r="C92" s="1"/>
      <c r="D92" s="1"/>
      <c r="E92" s="112"/>
      <c r="F92" s="111"/>
      <c r="G92" s="1"/>
      <c r="H92" s="1"/>
    </row>
    <row r="93" spans="1:8" x14ac:dyDescent="0.3">
      <c r="A93" s="1"/>
      <c r="B93" s="1"/>
      <c r="C93" s="1"/>
      <c r="D93" s="1"/>
      <c r="E93" s="112"/>
      <c r="F93" s="111"/>
      <c r="G93" s="1"/>
      <c r="H93" s="1"/>
    </row>
    <row r="94" spans="1:8" x14ac:dyDescent="0.3">
      <c r="A94" s="1"/>
      <c r="B94" s="1"/>
      <c r="C94" s="1"/>
      <c r="D94" s="1"/>
      <c r="E94" s="112"/>
      <c r="F94" s="111"/>
      <c r="G94" s="1"/>
      <c r="H94" s="1"/>
    </row>
    <row r="95" spans="1:8" x14ac:dyDescent="0.3">
      <c r="A95" s="1"/>
      <c r="B95" s="1"/>
      <c r="C95" s="1"/>
      <c r="D95" s="1"/>
      <c r="E95" s="112"/>
      <c r="F95" s="111"/>
      <c r="G95" s="1"/>
      <c r="H95" s="1"/>
    </row>
    <row r="96" spans="1:8" x14ac:dyDescent="0.3">
      <c r="A96" s="1"/>
      <c r="B96" s="1"/>
      <c r="C96" s="1"/>
      <c r="D96" s="1"/>
      <c r="E96" s="112"/>
      <c r="F96" s="111"/>
      <c r="G96" s="1"/>
      <c r="H96" s="1"/>
    </row>
    <row r="97" spans="1:8" x14ac:dyDescent="0.3">
      <c r="A97" s="1"/>
      <c r="B97" s="1"/>
      <c r="C97" s="1"/>
      <c r="D97" s="1"/>
      <c r="E97" s="112"/>
      <c r="F97" s="111"/>
      <c r="G97" s="1"/>
      <c r="H97" s="1"/>
    </row>
    <row r="98" spans="1:8" x14ac:dyDescent="0.3">
      <c r="A98" s="1"/>
      <c r="B98" s="1"/>
      <c r="C98" s="1"/>
      <c r="D98" s="1"/>
      <c r="E98" s="112"/>
      <c r="F98" s="111"/>
      <c r="G98" s="1"/>
      <c r="H98" s="1"/>
    </row>
    <row r="99" spans="1:8" x14ac:dyDescent="0.3">
      <c r="A99" s="1"/>
      <c r="B99" s="1"/>
      <c r="C99" s="1"/>
      <c r="D99" s="1"/>
      <c r="E99" s="112"/>
      <c r="F99" s="111"/>
      <c r="G99" s="1"/>
      <c r="H99" s="1"/>
    </row>
  </sheetData>
  <dataValidations count="5">
    <dataValidation type="whole" operator="greaterThanOrEqual" allowBlank="1" showInputMessage="1" showErrorMessage="1" sqref="G2" xr:uid="{EBD43DB2-BF96-4D33-AA4D-4A758C664F41}">
      <formula1>0</formula1>
    </dataValidation>
    <dataValidation type="list" allowBlank="1" showInputMessage="1" showErrorMessage="1" sqref="F2:F99" xr:uid="{01AD4F84-E6EE-44F3-9620-DAFA95B40CC0}">
      <formula1>"Reguliere vertoning, Schoolvertoning, Familievertoning"</formula1>
    </dataValidation>
    <dataValidation type="time" allowBlank="1" showInputMessage="1" showErrorMessage="1" error="Geef het uur in volgens het formaat 00:00." sqref="C2:C99" xr:uid="{1E9A8F0E-9A52-4249-8DAD-EEC747413130}">
      <formula1>0</formula1>
      <formula2>0.999305555555556</formula2>
    </dataValidation>
    <dataValidation type="date" allowBlank="1" showInputMessage="1" showErrorMessage="1" error="Voer de datum in volgens het formaat dd/mm/jjjj. " prompt="Gelieve enkel vertoningen van 2023 in te voeren." sqref="B2:B99" xr:uid="{4B58C5D2-99A0-4981-864C-A5DF3944D547}">
      <formula1>44927</formula1>
      <formula2>45292</formula2>
    </dataValidation>
    <dataValidation type="date" allowBlank="1" showInputMessage="1" showErrorMessage="1" error="Gelieve enkel vertoningen van 2023 in te voeren" prompt="Gelieve enkel vertoningen van 2023 in te voeren" sqref="B100:B1048576" xr:uid="{64CE87D7-689C-4A75-B630-71DEE5D4F9E2}">
      <formula1>44927</formula1>
      <formula2>45292</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736F-4F1A-41BD-9EC3-DFF3F6A544F1}">
  <dimension ref="A1:I5"/>
  <sheetViews>
    <sheetView workbookViewId="0">
      <selection activeCell="G24" sqref="G24"/>
    </sheetView>
  </sheetViews>
  <sheetFormatPr defaultRowHeight="14.4" x14ac:dyDescent="0.3"/>
  <cols>
    <col min="1" max="1" width="20.6640625" customWidth="1"/>
    <col min="3" max="3" width="20.6640625" customWidth="1"/>
    <col min="5" max="5" width="20.6640625" customWidth="1"/>
    <col min="7" max="7" width="20.6640625" customWidth="1"/>
    <col min="9" max="9" width="18" customWidth="1"/>
  </cols>
  <sheetData>
    <row r="1" spans="1:9" x14ac:dyDescent="0.3">
      <c r="A1" s="22" t="s">
        <v>66</v>
      </c>
      <c r="B1" s="21"/>
      <c r="C1" s="22" t="s">
        <v>67</v>
      </c>
      <c r="D1" s="21"/>
      <c r="E1" s="22" t="s">
        <v>68</v>
      </c>
      <c r="G1" s="23" t="s">
        <v>69</v>
      </c>
      <c r="I1" s="25" t="s">
        <v>76</v>
      </c>
    </row>
    <row r="2" spans="1:9" x14ac:dyDescent="0.3">
      <c r="A2" s="21" t="s">
        <v>59</v>
      </c>
      <c r="B2" s="21"/>
      <c r="C2" s="21" t="s">
        <v>57</v>
      </c>
      <c r="D2" s="21"/>
      <c r="E2" s="21" t="s">
        <v>58</v>
      </c>
      <c r="G2" s="24">
        <v>43831</v>
      </c>
      <c r="I2" t="s">
        <v>77</v>
      </c>
    </row>
    <row r="3" spans="1:9" x14ac:dyDescent="0.3">
      <c r="A3" s="21" t="s">
        <v>70</v>
      </c>
      <c r="B3" s="21"/>
      <c r="C3" s="21" t="s">
        <v>71</v>
      </c>
      <c r="D3" s="21"/>
      <c r="E3" s="21" t="s">
        <v>72</v>
      </c>
      <c r="G3" s="24">
        <v>44196</v>
      </c>
      <c r="I3" t="s">
        <v>78</v>
      </c>
    </row>
    <row r="4" spans="1:9" x14ac:dyDescent="0.3">
      <c r="A4" s="21" t="s">
        <v>73</v>
      </c>
      <c r="B4" s="21"/>
      <c r="C4" s="21" t="s">
        <v>74</v>
      </c>
      <c r="D4" s="21"/>
      <c r="E4" s="21"/>
      <c r="I4" t="s">
        <v>79</v>
      </c>
    </row>
    <row r="5" spans="1:9" x14ac:dyDescent="0.3">
      <c r="A5" s="21"/>
      <c r="B5" s="21"/>
      <c r="C5" s="21" t="s">
        <v>75</v>
      </c>
      <c r="D5" s="21"/>
      <c r="E5"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 BEGROTING</vt:lpstr>
      <vt:lpstr>2. SAMENVATTING</vt:lpstr>
      <vt:lpstr>3. BIOSCOPEN </vt:lpstr>
      <vt:lpstr>4. ANDERE VERTONERS</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2021-08-24T14:23:36Z</cp:lastPrinted>
  <dcterms:created xsi:type="dcterms:W3CDTF">2014-01-05T20:04:40Z</dcterms:created>
  <dcterms:modified xsi:type="dcterms:W3CDTF">2024-07-04T09:06:28Z</dcterms:modified>
</cp:coreProperties>
</file>